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d.docs.live.net/3ffeff22b855d0dd/Vola/"/>
    </mc:Choice>
  </mc:AlternateContent>
  <xr:revisionPtr revIDLastSave="1911" documentId="11_AF9B7EA5A60DEB41C7AFBA9BCFF47AB76B97A607" xr6:coauthVersionLast="47" xr6:coauthVersionMax="47" xr10:uidLastSave="{C0325E65-5050-4386-98D1-668F420150AA}"/>
  <bookViews>
    <workbookView xWindow="-120" yWindow="-120" windowWidth="29040" windowHeight="15720" xr2:uid="{00000000-000D-0000-FFFF-FFFF00000000}"/>
  </bookViews>
  <sheets>
    <sheet name="Volumes" sheetId="1" r:id="rId1"/>
    <sheet name="Holds" sheetId="2" r:id="rId2"/>
    <sheet name="Training Equipment" sheetId="4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5" i="1" l="1"/>
  <c r="L14" i="1"/>
  <c r="L13" i="1"/>
  <c r="L12" i="1"/>
  <c r="L10" i="1"/>
  <c r="L9" i="1"/>
  <c r="L8" i="1"/>
  <c r="L7" i="1"/>
  <c r="L269" i="1" s="1"/>
  <c r="L18" i="1"/>
  <c r="L19" i="1"/>
  <c r="L17" i="1"/>
  <c r="L20" i="1"/>
  <c r="L63" i="1"/>
  <c r="L62" i="1"/>
  <c r="L60" i="1"/>
  <c r="L59" i="1"/>
  <c r="L57" i="1"/>
  <c r="L56" i="1"/>
  <c r="L31" i="1"/>
  <c r="L29" i="1"/>
  <c r="L28" i="1"/>
  <c r="L26" i="1"/>
  <c r="L25" i="1"/>
  <c r="L23" i="1"/>
  <c r="L34" i="1" l="1"/>
  <c r="L37" i="1"/>
  <c r="E16" i="4"/>
  <c r="E53" i="4"/>
  <c r="E52" i="4"/>
  <c r="E51" i="4"/>
  <c r="E50" i="4"/>
  <c r="E48" i="4"/>
  <c r="E47" i="4"/>
  <c r="E46" i="4"/>
  <c r="E23" i="4"/>
  <c r="E15" i="4"/>
  <c r="E14" i="4"/>
  <c r="E19" i="4"/>
  <c r="E20" i="4"/>
  <c r="L167" i="1" l="1"/>
  <c r="L161" i="1"/>
  <c r="L155" i="1"/>
  <c r="L173" i="1"/>
  <c r="L179" i="1"/>
  <c r="L40" i="1"/>
  <c r="L225" i="1"/>
  <c r="L224" i="1"/>
  <c r="L223" i="1"/>
  <c r="L229" i="1"/>
  <c r="L228" i="1"/>
  <c r="L227" i="1"/>
  <c r="L126" i="1"/>
  <c r="L125" i="1"/>
  <c r="L122" i="1"/>
  <c r="L121" i="1"/>
  <c r="L268" i="1"/>
  <c r="L267" i="1"/>
  <c r="L265" i="1"/>
  <c r="L264" i="1"/>
  <c r="L262" i="1"/>
  <c r="L261" i="1"/>
  <c r="L249" i="1"/>
  <c r="L248" i="1"/>
  <c r="L247" i="1"/>
  <c r="L246" i="1"/>
  <c r="L245" i="1"/>
  <c r="L244" i="1"/>
  <c r="L243" i="1"/>
  <c r="L242" i="1"/>
  <c r="L236" i="1"/>
  <c r="L235" i="1"/>
  <c r="L234" i="1"/>
  <c r="L238" i="1"/>
  <c r="L237" i="1"/>
  <c r="L239" i="1"/>
  <c r="L240" i="1"/>
  <c r="L233" i="1"/>
  <c r="L255" i="1"/>
  <c r="L254" i="1"/>
  <c r="L253" i="1"/>
  <c r="L256" i="1"/>
  <c r="L252" i="1"/>
  <c r="L257" i="1"/>
  <c r="L258" i="1"/>
  <c r="L251" i="1"/>
  <c r="L147" i="1"/>
  <c r="L148" i="1"/>
  <c r="L146" i="1"/>
  <c r="L54" i="1"/>
  <c r="L53" i="1"/>
  <c r="L51" i="1"/>
  <c r="L50" i="1"/>
  <c r="L47" i="1"/>
  <c r="L46" i="1"/>
  <c r="L44" i="1"/>
  <c r="L43" i="1"/>
  <c r="L68" i="1"/>
  <c r="L78" i="1"/>
  <c r="L74" i="1"/>
  <c r="L69" i="1"/>
  <c r="L67" i="1"/>
  <c r="L72" i="1"/>
  <c r="L75" i="1"/>
  <c r="L73" i="1"/>
  <c r="L218" i="1"/>
  <c r="L219" i="1"/>
  <c r="L217" i="1"/>
  <c r="L214" i="1"/>
  <c r="L215" i="1"/>
  <c r="L213" i="1"/>
  <c r="L211" i="1"/>
  <c r="L210" i="1"/>
  <c r="L209" i="1"/>
  <c r="L206" i="1"/>
  <c r="L207" i="1"/>
  <c r="L205" i="1"/>
  <c r="L203" i="1"/>
  <c r="L202" i="1"/>
  <c r="L201" i="1"/>
  <c r="L199" i="1"/>
  <c r="L198" i="1"/>
  <c r="L197" i="1"/>
  <c r="L193" i="1"/>
  <c r="L182" i="1"/>
  <c r="L183" i="1"/>
  <c r="L184" i="1"/>
  <c r="L185" i="1"/>
  <c r="L188" i="1"/>
  <c r="L189" i="1"/>
  <c r="L190" i="1"/>
  <c r="L130" i="1"/>
  <c r="L129" i="1"/>
  <c r="L118" i="1"/>
  <c r="L117" i="1"/>
  <c r="L114" i="1"/>
  <c r="L113" i="1"/>
  <c r="L109" i="1"/>
  <c r="L108" i="1"/>
  <c r="L107" i="1"/>
  <c r="L103" i="1"/>
  <c r="L104" i="1"/>
  <c r="L102" i="1"/>
  <c r="L98" i="1"/>
  <c r="L99" i="1"/>
  <c r="L97" i="1"/>
  <c r="L88" i="1"/>
  <c r="L89" i="1"/>
  <c r="L90" i="1"/>
  <c r="L91" i="1"/>
  <c r="L92" i="1"/>
  <c r="L93" i="1"/>
  <c r="L94" i="1"/>
  <c r="L87" i="1"/>
  <c r="L79" i="1"/>
  <c r="L80" i="1"/>
  <c r="L81" i="1"/>
  <c r="L82" i="1"/>
  <c r="L83" i="1"/>
  <c r="L84" i="1"/>
  <c r="L85" i="1"/>
  <c r="L134" i="1"/>
  <c r="L135" i="1"/>
  <c r="L143" i="1"/>
  <c r="L142" i="1"/>
  <c r="L139" i="1"/>
  <c r="L138" i="1"/>
  <c r="L178" i="1"/>
  <c r="L177" i="1"/>
  <c r="L176" i="1"/>
  <c r="L172" i="1"/>
  <c r="L171" i="1"/>
  <c r="L170" i="1"/>
  <c r="L166" i="1"/>
  <c r="L165" i="1"/>
  <c r="L164" i="1"/>
  <c r="L160" i="1"/>
  <c r="L159" i="1"/>
  <c r="L158" i="1"/>
  <c r="L154" i="1"/>
  <c r="L153" i="1"/>
  <c r="L152" i="1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6" i="2"/>
  <c r="E59" i="4" l="1"/>
  <c r="E58" i="4"/>
  <c r="E57" i="4"/>
  <c r="E49" i="4"/>
  <c r="E54" i="4"/>
  <c r="E40" i="4"/>
  <c r="E41" i="4"/>
  <c r="E42" i="4"/>
  <c r="E43" i="4"/>
  <c r="E44" i="4"/>
  <c r="E39" i="4"/>
  <c r="E33" i="4"/>
  <c r="E34" i="4"/>
  <c r="E35" i="4"/>
  <c r="E36" i="4"/>
  <c r="E37" i="4"/>
  <c r="E32" i="4"/>
  <c r="E18" i="4"/>
  <c r="E21" i="4"/>
  <c r="E22" i="4"/>
  <c r="E25" i="4"/>
  <c r="E26" i="4"/>
  <c r="E27" i="4"/>
  <c r="E28" i="4"/>
  <c r="E29" i="4"/>
  <c r="E30" i="4"/>
  <c r="E17" i="4"/>
  <c r="E7" i="4"/>
  <c r="E8" i="4"/>
  <c r="E9" i="4"/>
  <c r="E10" i="4"/>
  <c r="E11" i="4"/>
  <c r="E6" i="4"/>
  <c r="E60" i="4" l="1"/>
  <c r="L27" i="2"/>
</calcChain>
</file>

<file path=xl/sharedStrings.xml><?xml version="1.0" encoding="utf-8"?>
<sst xmlns="http://schemas.openxmlformats.org/spreadsheetml/2006/main" count="2032" uniqueCount="309">
  <si>
    <t>Amount</t>
  </si>
  <si>
    <t>Total</t>
  </si>
  <si>
    <t>Black</t>
  </si>
  <si>
    <t>Red</t>
  </si>
  <si>
    <t>Yellow</t>
  </si>
  <si>
    <t>-</t>
  </si>
  <si>
    <t>Orange</t>
  </si>
  <si>
    <t>Blue</t>
  </si>
  <si>
    <t>thevola.com
e-mail : thevoladotcom@gmail.com
instagram : @the.vola</t>
  </si>
  <si>
    <t>USD</t>
  </si>
  <si>
    <t>Pyramid</t>
  </si>
  <si>
    <t>Cube</t>
  </si>
  <si>
    <t xml:space="preserve"> Full image : https://www.thevola.com/volume/cube/</t>
  </si>
  <si>
    <t>Uneven</t>
  </si>
  <si>
    <t xml:space="preserve"> Full image : https://www.thevola.com/volume/uneven/</t>
  </si>
  <si>
    <t>Subtotal, USD (Exclude shipping)</t>
  </si>
  <si>
    <t>Volumes</t>
  </si>
  <si>
    <t>Holds</t>
  </si>
  <si>
    <t>Apple 01</t>
  </si>
  <si>
    <t>Apple 02</t>
  </si>
  <si>
    <t>Baguette 01</t>
  </si>
  <si>
    <t>Baguette 02</t>
  </si>
  <si>
    <t>Boomerang 01</t>
  </si>
  <si>
    <t>Boomerang 02</t>
  </si>
  <si>
    <t>Dimple 01</t>
  </si>
  <si>
    <t>Ice Cream Stick</t>
  </si>
  <si>
    <t>Trapezoid 01</t>
  </si>
  <si>
    <t>Pyramid 01</t>
  </si>
  <si>
    <t>Donut</t>
  </si>
  <si>
    <t>Watermelon 01</t>
  </si>
  <si>
    <t>Watermelon 02</t>
  </si>
  <si>
    <t>Bun 01</t>
  </si>
  <si>
    <t>F One</t>
  </si>
  <si>
    <t>Pizza 01</t>
  </si>
  <si>
    <t>Pizza 02</t>
  </si>
  <si>
    <t>Cake 02</t>
  </si>
  <si>
    <t>Cake 01</t>
  </si>
  <si>
    <t xml:space="preserve"> Full detail : https://www.thevola.com/holds/</t>
  </si>
  <si>
    <t>Croissant</t>
  </si>
  <si>
    <t xml:space="preserve"> Full image : https://www.thevola.com/volume/croissant-2/</t>
  </si>
  <si>
    <t>Croissant x 1</t>
  </si>
  <si>
    <t>Retail Price
(USD)</t>
  </si>
  <si>
    <t>Weight
(kg)</t>
  </si>
  <si>
    <t>Hangboard</t>
  </si>
  <si>
    <t xml:space="preserve"> Full detail : https://www.thevola.com/product-category/hangboard/</t>
  </si>
  <si>
    <t>Pinch Add-On for Hangboard</t>
  </si>
  <si>
    <t>Sloper Add-On for Hangboard</t>
  </si>
  <si>
    <t>Pyramid Add-On for Hangboard</t>
  </si>
  <si>
    <t>Moody Hangboard</t>
  </si>
  <si>
    <t>Portable Hangboard</t>
  </si>
  <si>
    <t>Training Equipment</t>
  </si>
  <si>
    <t xml:space="preserve"> Full detail : https://www.thevola.com/product-category/training-equipment/</t>
  </si>
  <si>
    <t>Cylinder (Wide grip)</t>
  </si>
  <si>
    <t>Cylinder (Regular grip)</t>
  </si>
  <si>
    <t>Cylinder (Taper grip)</t>
  </si>
  <si>
    <t>Wooden ball (Regular)</t>
  </si>
  <si>
    <t>Wooden ball (Mini)</t>
  </si>
  <si>
    <t>1 meter rope</t>
  </si>
  <si>
    <t>Campus Rung – 77.5 degree (incut)</t>
  </si>
  <si>
    <t xml:space="preserve">  15mm. X 5 rungs</t>
  </si>
  <si>
    <t xml:space="preserve">  20mm. X 5 rungs</t>
  </si>
  <si>
    <t xml:space="preserve">  25mm. X 5 rungs</t>
  </si>
  <si>
    <t xml:space="preserve">  30mm. X 5 rungs</t>
  </si>
  <si>
    <t xml:space="preserve">  35mm. X 5 rungs</t>
  </si>
  <si>
    <t xml:space="preserve">  40mm. X 5 rungs</t>
  </si>
  <si>
    <t>Campus Rung – 85 degree (incut)</t>
  </si>
  <si>
    <t>Campus Rung – 90 degree</t>
  </si>
  <si>
    <t>Pinch Block</t>
  </si>
  <si>
    <t>Peg Board</t>
  </si>
  <si>
    <t>Wooden Holds</t>
  </si>
  <si>
    <t xml:space="preserve"> Full detail : https://www.thevola.com/wooden-holds/</t>
  </si>
  <si>
    <t>Wooden Hold : Set S (30 Holds)</t>
  </si>
  <si>
    <t>Wooden Hold : Set M (44 Holds)</t>
  </si>
  <si>
    <t>Wooden Hold : Set L (51 Holds)</t>
  </si>
  <si>
    <t>Subtotal, USD (Exclude shipping fee)</t>
  </si>
  <si>
    <t>Rye M (Set of 3)</t>
  </si>
  <si>
    <t>Rye L (Set of 3)</t>
  </si>
  <si>
    <t>Mint</t>
  </si>
  <si>
    <t>Green</t>
  </si>
  <si>
    <t>Purple</t>
  </si>
  <si>
    <t>Grey</t>
  </si>
  <si>
    <t>Manta</t>
  </si>
  <si>
    <t>Manta S : L 37 cm. x H 10 cm. x W 26 cm.</t>
  </si>
  <si>
    <t>Manta M : L 55 cm. x H 10 cm. x W 40 cm.</t>
  </si>
  <si>
    <t>Manta L : L 74 cm. x H 10 cm. x W 53 cm.</t>
  </si>
  <si>
    <t xml:space="preserve">Diamond Series </t>
  </si>
  <si>
    <t>Diamond Set of 5 : A, B, C, D, E</t>
  </si>
  <si>
    <t>Pink</t>
  </si>
  <si>
    <r>
      <t xml:space="preserve">Size S : Diamond Set of 5 (A, B, C, D, E)
</t>
    </r>
    <r>
      <rPr>
        <sz val="12"/>
        <color theme="1"/>
        <rFont val="Calibri"/>
        <family val="2"/>
      </rPr>
      <t>W 24 cm. x H 12 cm. x L 30-60 cm.</t>
    </r>
  </si>
  <si>
    <r>
      <t xml:space="preserve">Size M : Diamond Set of 5 (A, B, C, D, E)
</t>
    </r>
    <r>
      <rPr>
        <sz val="12"/>
        <color theme="1"/>
        <rFont val="Calibri"/>
        <family val="2"/>
      </rPr>
      <t>W 32 cm. x H 16 cm. x L 40-80 cm.</t>
    </r>
  </si>
  <si>
    <r>
      <t xml:space="preserve">Size L : Diamond Set of 5 (A, B, C, D, E)
</t>
    </r>
    <r>
      <rPr>
        <sz val="12"/>
        <color theme="1"/>
        <rFont val="Calibri"/>
        <family val="2"/>
      </rPr>
      <t>W 40 cm. x H 20 cm. x L 50-100 cm.</t>
    </r>
  </si>
  <si>
    <t>Manta Set of 3 : S, M, L</t>
  </si>
  <si>
    <t>Igloo</t>
  </si>
  <si>
    <t>Full Igloo</t>
  </si>
  <si>
    <r>
      <t xml:space="preserve">Left Igloo : </t>
    </r>
    <r>
      <rPr>
        <sz val="12"/>
        <color theme="1"/>
        <rFont val="Calibri"/>
        <family val="2"/>
      </rPr>
      <t>L 80 cm. x H 23 cm. x W 38 cm.</t>
    </r>
  </si>
  <si>
    <r>
      <t xml:space="preserve">Right Igloo : </t>
    </r>
    <r>
      <rPr>
        <sz val="12"/>
        <color theme="1"/>
        <rFont val="Calibri"/>
        <family val="2"/>
      </rPr>
      <t>L 80 cm. x H 23 cm. x W 38 cm.</t>
    </r>
  </si>
  <si>
    <t xml:space="preserve"> Full image : https://www.thevola.com/volume/diamond-series/</t>
  </si>
  <si>
    <t>Diamond: A</t>
  </si>
  <si>
    <t>Diamond: B</t>
  </si>
  <si>
    <t>Diamond: A (Size S)</t>
  </si>
  <si>
    <t>Diamond: A (Size M)</t>
  </si>
  <si>
    <t>Diamond: A (Size L)</t>
  </si>
  <si>
    <t>Diamond: B (Size S)</t>
  </si>
  <si>
    <t>Diamond: B (Size M)</t>
  </si>
  <si>
    <t>Diamond: B (Size L)</t>
  </si>
  <si>
    <t>Diamond: C</t>
  </si>
  <si>
    <t>Diamond: C (Size S)</t>
  </si>
  <si>
    <t>Diamond: C (Size M)</t>
  </si>
  <si>
    <t>Diamond: D (Size L)</t>
  </si>
  <si>
    <t>Diamond: C (Size L)</t>
  </si>
  <si>
    <t>Diamond: D</t>
  </si>
  <si>
    <t>Diamond: D (Size S)</t>
  </si>
  <si>
    <t>Diamond: D (Size M)</t>
  </si>
  <si>
    <t>Diamond: E</t>
  </si>
  <si>
    <t>Diamond: E (Size S)</t>
  </si>
  <si>
    <t>Diamond: E (Size M)</t>
  </si>
  <si>
    <t>Diamond: E (Size L)</t>
  </si>
  <si>
    <t xml:space="preserve"> Full image : https://www.thevola.com/volume/igloo/</t>
  </si>
  <si>
    <t xml:space="preserve"> Full image : https://www.thevola.com/volume/manta</t>
  </si>
  <si>
    <t>Tom-Tom</t>
  </si>
  <si>
    <t>Tom-Tom: T1 (Size L , Diameter 56cm. x H 31cm.)</t>
  </si>
  <si>
    <t>Tom-Tom: T1 (Size M , Diameter 40cm. x H 22cm.)</t>
  </si>
  <si>
    <t xml:space="preserve"> Pyramid: P1 (Size XS, 25cm. base)</t>
  </si>
  <si>
    <t>Pyramind: P1</t>
  </si>
  <si>
    <t xml:space="preserve"> Pyramid: P2 (Size S, 35cm. base)</t>
  </si>
  <si>
    <t xml:space="preserve"> Pyramid: P1 (Size S, 35cm. base)</t>
  </si>
  <si>
    <t xml:space="preserve"> Pyramid: P1 (Size M, 45cm. base)</t>
  </si>
  <si>
    <t xml:space="preserve"> Pyramid: P1 (Size L, 55cm. base)</t>
  </si>
  <si>
    <t>Pyramind: P2</t>
  </si>
  <si>
    <t xml:space="preserve"> Pyramid: P2 (Size XS, 25cm. base)</t>
  </si>
  <si>
    <t xml:space="preserve"> Pyramid: P2 (Size M, 45cm. base)</t>
  </si>
  <si>
    <t xml:space="preserve"> Pyramid: P2 (Size L, 55cm. base)</t>
  </si>
  <si>
    <t>Pyramind: P3</t>
  </si>
  <si>
    <t xml:space="preserve"> Pyramid: P3 (Size XS, 25cm. base)</t>
  </si>
  <si>
    <t xml:space="preserve"> Pyramid: P3 (Size S, 35cm. base)</t>
  </si>
  <si>
    <t xml:space="preserve"> Pyramid: P3 (Size M, 45cm. base)</t>
  </si>
  <si>
    <t xml:space="preserve"> Pyramid: P3 (Size L, 55cm. base)</t>
  </si>
  <si>
    <t>Pyramind: P4</t>
  </si>
  <si>
    <t xml:space="preserve"> Pyramid: P4 (Size XS, 25cm. base)</t>
  </si>
  <si>
    <t xml:space="preserve"> Pyramid: P4 (Size S, 35cm. base)</t>
  </si>
  <si>
    <t xml:space="preserve"> Pyramid: P4 (Size M, 45cm. base)</t>
  </si>
  <si>
    <t xml:space="preserve"> Pyramid: P4 (Size L, 55cm. base)</t>
  </si>
  <si>
    <t>Pyramind: P5</t>
  </si>
  <si>
    <t xml:space="preserve"> Pyramid: P5 (Size XS, 25cm. base)</t>
  </si>
  <si>
    <t xml:space="preserve"> Pyramid: P5 (Size S, 35cm. base)</t>
  </si>
  <si>
    <t xml:space="preserve"> Pyramid: P5 (Size M, 45cm. base)</t>
  </si>
  <si>
    <t xml:space="preserve"> Pyramid: P5 (Size L, 55cm. base)</t>
  </si>
  <si>
    <t>Tom-Tom: T2 (Size L , Diameter 56cm. x H 38cm.)</t>
  </si>
  <si>
    <t>Tom-Tom: T2 (Size M , Diameter 40cm. x H 28cm.)</t>
  </si>
  <si>
    <t>Tom-Tom: T3 (Size L , Diameter 56cm. x H 44cm.)</t>
  </si>
  <si>
    <t>Tom-Tom: T3 (Size M , Diameter 40cm. x H 34cm.)</t>
  </si>
  <si>
    <t>Spiky</t>
  </si>
  <si>
    <t>Spiky: S1</t>
  </si>
  <si>
    <t>Spiky: S2</t>
  </si>
  <si>
    <t>Spiky: S3</t>
  </si>
  <si>
    <t>Shield</t>
  </si>
  <si>
    <t>Shield: D1</t>
  </si>
  <si>
    <t>Shield: D2</t>
  </si>
  <si>
    <t>Shield: D2 (Size S , H 7cm. x W 22cm. X L 60cm.)</t>
  </si>
  <si>
    <t>Shield: D2 (Size M , H 10cm. x W 30cm. X L 80cm.)</t>
  </si>
  <si>
    <t>Shield: D2 (Size L , H 12cm. x W 37cm. X L 100cm.)</t>
  </si>
  <si>
    <t>Shield: D3</t>
  </si>
  <si>
    <t>Wing</t>
  </si>
  <si>
    <t>Wing Right</t>
  </si>
  <si>
    <t>Tom-Tom: T2 (35°)</t>
  </si>
  <si>
    <t>Tom-Tom: T1 (25°)</t>
  </si>
  <si>
    <t>Tom-Tom: T3 (45°)</t>
  </si>
  <si>
    <t>Spiky: S1 (Size M , H 12cm. x W 43cm. x L 55cm.)</t>
  </si>
  <si>
    <t>Spiky: S1 (Size L , H 17cm. x W 61cm. x L 80cm.)</t>
  </si>
  <si>
    <t>Spiky: S2 (Size M , H 12cm. x W 43cm. x L 55cm.)</t>
  </si>
  <si>
    <t>Spiky: S2 (Size L , H 17cm. x W 61cm. x L 80cm.)</t>
  </si>
  <si>
    <t>Spiky: S3 (Size M , H 12cm. x W 43cm. x L 55cm.)</t>
  </si>
  <si>
    <t>Spiky: S3 (Size L , H 17cm. x W 61cm. x L 80cm.)</t>
  </si>
  <si>
    <t>Wing: WL1 (Size M , H 10cm. x W 18cm. x L 60cm.)</t>
  </si>
  <si>
    <t>Wing: WL1 (Size L , H 13cm. x W 30cm. x L 100cm.)</t>
  </si>
  <si>
    <t>Wing: WL2 (Size M , H 10cm. x W 18cm. x L 60cm.)</t>
  </si>
  <si>
    <t>Wing: WL2 (Size L , H 13cm. x W 30cm. x L 100cm.)</t>
  </si>
  <si>
    <t>Wing: WL3 (Size M , H 10cm. x W 18cm. x L 60cm.)</t>
  </si>
  <si>
    <t>Wing: WL3 (Size L , H 13cm. x W 30cm. x L 100cm.)</t>
  </si>
  <si>
    <t>Wing: WL4 (Size M , H 10cm. x W 18cm. x L 60cm.)</t>
  </si>
  <si>
    <t>Wing: WL4 (Size L , H 13cm. x W 30cm. x L 100cm.)</t>
  </si>
  <si>
    <t>Wing: WR1 (Size M , H 10cm. x W 18cm. x L 60cm.)</t>
  </si>
  <si>
    <t>Wing: WR1 (Size L , H 13cm. x W 30cm. x L 100cm.)</t>
  </si>
  <si>
    <t>Wing: WR2 (Size M , H 10cm. x W 18cm. x L 60cm.)</t>
  </si>
  <si>
    <t>Wing: WR2 (Size L , H 13cm. x W 30cm. x L 100cm.)</t>
  </si>
  <si>
    <t>Wing: WR3 (Size M , H 10cm. x W 18cm. x L 60cm.)</t>
  </si>
  <si>
    <t>Wing: WR3 (Size L , H 13cm. x W 30cm. x L 100cm.)</t>
  </si>
  <si>
    <t>Wing: WR4 (Size M , H 10cm. x W 18cm. x L 60cm.)</t>
  </si>
  <si>
    <t>Wing: WR4 (Size L , H 13cm. x W 30cm. x L 100cm.)</t>
  </si>
  <si>
    <t>Shield: D1 (Size S , H 7cm. x W 22cm. x L 60cm.)</t>
  </si>
  <si>
    <t>Shield: D1 (Size M , H 10cm. x W 30cm. x L 80cm.)</t>
  </si>
  <si>
    <t>Shield: D1 (Size L , H 12cm. x W 37cm. x L 100cm.)</t>
  </si>
  <si>
    <t>Shield: D3 (Size S , H 7cm. x W 22cm. x L 60cm.)</t>
  </si>
  <si>
    <t>Shield: D3 (Size M , H 10cm. x W 30cm. x L 80cm.)</t>
  </si>
  <si>
    <t>Shield: D3 (Size L , H 12cm. x W 37cm. x L 100cm.)</t>
  </si>
  <si>
    <t>Left Wing</t>
  </si>
  <si>
    <t>Castle</t>
  </si>
  <si>
    <t>Castle: CT1 (H 18cm. x W 36cm. x L 56cm.)</t>
  </si>
  <si>
    <t>Castle: CT2 (H 18cm. x W 36cm. x L 56cm.)</t>
  </si>
  <si>
    <t>Castle: CT3 (H 18cm. x W 36cm. x L 56cm.)</t>
  </si>
  <si>
    <t>Castle: CT4 (H 18cm. x W 36cm. x L 56cm.)</t>
  </si>
  <si>
    <t>Mustache</t>
  </si>
  <si>
    <t>Mustache : Left set, 5 pieces (H 23cm. x W 58cm. x L 108cm.)</t>
  </si>
  <si>
    <t>Mustache : Right set, 5 pieces (H 23cm. x W 58cm. x L 108cm.)</t>
  </si>
  <si>
    <t>Lava</t>
  </si>
  <si>
    <t>Mustache : Set of 10 (H 23cm. x W 58cm. x L 216cm.)</t>
  </si>
  <si>
    <t>Lava A : Set 1 (Size L, 115 cm. base x H 38 cm.)</t>
  </si>
  <si>
    <t>Lava A : Set 2 (Size L, 115 cm. base x H 38 cm.)</t>
  </si>
  <si>
    <t>Lava B : Set 1 (Size L, 115 cm. base x H 30 cm.)</t>
  </si>
  <si>
    <t>Lava A : Set 1 (Size M, 91 cm. base x H 31 cm.)</t>
  </si>
  <si>
    <t>Lava A : Set 2 (Size M, 91 cm. base x H 31 cm.)</t>
  </si>
  <si>
    <t>Lava B : Set 1 (Size M, 91 cm. base x H 24 cm.)</t>
  </si>
  <si>
    <t>Lava B : Set 2 (Size L, 115 cm. base x H 30 cm.)</t>
  </si>
  <si>
    <t>Lava B : Set 2 (Size M, 91 cm. base x H 24 cm.)</t>
  </si>
  <si>
    <t>Tom-Tom: T4 T5 T6</t>
  </si>
  <si>
    <t>Tom-Tom: T4 (Size L, H 11cm. x W 36cm. x L 100cm.)</t>
  </si>
  <si>
    <t>Tom-Tom: T5 (Size L, H 17cm. x W 36cm. x L 100cm.)</t>
  </si>
  <si>
    <t>Tom-Tom: T6 (Size L, H 21cm. x W 36cm. x L 100cm.)</t>
  </si>
  <si>
    <r>
      <t xml:space="preserve">Uneven High Profile : Set of 7 
  </t>
    </r>
    <r>
      <rPr>
        <sz val="12"/>
        <color theme="1"/>
        <rFont val="Calibri"/>
        <family val="2"/>
      </rPr>
      <t>(H 15cm. x W 32cm. x L 55cm.)</t>
    </r>
  </si>
  <si>
    <t>Uneven HP : A</t>
  </si>
  <si>
    <t>Uneven HP : B</t>
  </si>
  <si>
    <t>Uneven HP : C</t>
  </si>
  <si>
    <t>Uneven HP : D</t>
  </si>
  <si>
    <t>Uneven HP : E</t>
  </si>
  <si>
    <t>Uneven HP : F</t>
  </si>
  <si>
    <t>Uneven HP : G</t>
  </si>
  <si>
    <r>
      <t xml:space="preserve">Uneven Low Profile : Set of 7 
  </t>
    </r>
    <r>
      <rPr>
        <sz val="12"/>
        <color theme="1"/>
        <rFont val="Calibri"/>
        <family val="2"/>
      </rPr>
      <t>(H 8cm. x W 30cm. x L 80cm.)</t>
    </r>
  </si>
  <si>
    <t>Uneven LP : A</t>
  </si>
  <si>
    <t>Uneven LP : B</t>
  </si>
  <si>
    <t>Uneven LP : C</t>
  </si>
  <si>
    <t>Uneven LP : D</t>
  </si>
  <si>
    <t>Uneven LP : E</t>
  </si>
  <si>
    <t>Uneven LP : F</t>
  </si>
  <si>
    <t>Uneven LP : G</t>
  </si>
  <si>
    <r>
      <t xml:space="preserve">Uneven Medium Profile : Set of 7 
  </t>
    </r>
    <r>
      <rPr>
        <sz val="12"/>
        <color theme="1"/>
        <rFont val="Calibri"/>
        <family val="2"/>
      </rPr>
      <t>(H 11cm. x W 25cm. x L 40cm.)</t>
    </r>
  </si>
  <si>
    <t>Uneven MP : A</t>
  </si>
  <si>
    <t>Uneven MP : B</t>
  </si>
  <si>
    <t>Uneven MP : C</t>
  </si>
  <si>
    <t>Uneven MP : D</t>
  </si>
  <si>
    <t>Uneven MP : E</t>
  </si>
  <si>
    <t>Uneven MP : F</t>
  </si>
  <si>
    <t>Uneven MP : G</t>
  </si>
  <si>
    <t>Pentagon</t>
  </si>
  <si>
    <t>Pentagon Set A</t>
  </si>
  <si>
    <r>
      <t xml:space="preserve">Size M : </t>
    </r>
    <r>
      <rPr>
        <sz val="12"/>
        <color theme="1"/>
        <rFont val="Calibri"/>
        <family val="2"/>
      </rPr>
      <t>L 70 cm. x H 14 cm. x W 70 cm.</t>
    </r>
  </si>
  <si>
    <r>
      <t xml:space="preserve">Size L : </t>
    </r>
    <r>
      <rPr>
        <sz val="12"/>
        <color theme="1"/>
        <rFont val="Calibri"/>
        <family val="2"/>
      </rPr>
      <t>L 95 cm. x H 18 cm. x W 95 cm.</t>
    </r>
  </si>
  <si>
    <t>Pentagon Set B</t>
  </si>
  <si>
    <t>Pentagon Set C</t>
  </si>
  <si>
    <r>
      <t xml:space="preserve">Size M : </t>
    </r>
    <r>
      <rPr>
        <sz val="12"/>
        <color theme="1"/>
        <rFont val="Calibri"/>
        <family val="2"/>
      </rPr>
      <t>L 70 cm. x H 20 cm. x W 70 cm.</t>
    </r>
  </si>
  <si>
    <r>
      <t xml:space="preserve">Size L : </t>
    </r>
    <r>
      <rPr>
        <sz val="12"/>
        <color theme="1"/>
        <rFont val="Calibri"/>
        <family val="2"/>
      </rPr>
      <t>L 95 cm. x H 25 cm. x W 95 cm.</t>
    </r>
  </si>
  <si>
    <t>Spiky: S4</t>
  </si>
  <si>
    <t>Spiky: S4 (Size L , H 26cm. x W 55cm. x L 100cm.)</t>
  </si>
  <si>
    <t>Spiky: S4 (Size M , H 21cm. x W 45cm. x L 80cm.)</t>
  </si>
  <si>
    <t>Spiky: S5</t>
  </si>
  <si>
    <t>Spiky: S5 (Size M , H 21cm. x W 45cm. x L 40cm.)</t>
  </si>
  <si>
    <t>Spiky: S5 (Size L , H 26cm. x W 55cm. x L 50cm.)</t>
  </si>
  <si>
    <t>Cube : A</t>
  </si>
  <si>
    <t>Cube : B</t>
  </si>
  <si>
    <r>
      <t xml:space="preserve">Cube : A </t>
    </r>
    <r>
      <rPr>
        <sz val="12"/>
        <color theme="1"/>
        <rFont val="Calibri"/>
        <family val="2"/>
      </rPr>
      <t>(Size S, 25cm. square)</t>
    </r>
  </si>
  <si>
    <r>
      <t xml:space="preserve">Cube : A </t>
    </r>
    <r>
      <rPr>
        <sz val="12"/>
        <color theme="1"/>
        <rFont val="Calibri"/>
        <family val="2"/>
      </rPr>
      <t>(Size M, 37cm. square)</t>
    </r>
  </si>
  <si>
    <r>
      <t xml:space="preserve">Cube : A </t>
    </r>
    <r>
      <rPr>
        <sz val="12"/>
        <color theme="1"/>
        <rFont val="Calibri"/>
        <family val="2"/>
      </rPr>
      <t>(Size L, 50cm. square)</t>
    </r>
  </si>
  <si>
    <r>
      <t xml:space="preserve">Cube : B </t>
    </r>
    <r>
      <rPr>
        <sz val="12"/>
        <color theme="1"/>
        <rFont val="Calibri"/>
        <family val="2"/>
      </rPr>
      <t>(Size S, 25cm. square)</t>
    </r>
  </si>
  <si>
    <r>
      <t xml:space="preserve">Cube : B </t>
    </r>
    <r>
      <rPr>
        <sz val="12"/>
        <color theme="1"/>
        <rFont val="Calibri"/>
        <family val="2"/>
      </rPr>
      <t>(Size M, 37cm. square)</t>
    </r>
  </si>
  <si>
    <r>
      <t xml:space="preserve">Cube : B </t>
    </r>
    <r>
      <rPr>
        <sz val="12"/>
        <color theme="1"/>
        <rFont val="Calibri"/>
        <family val="2"/>
      </rPr>
      <t>(Size L, 50cm. square)</t>
    </r>
  </si>
  <si>
    <t>Leaf</t>
  </si>
  <si>
    <t>Set of 8 (available in black color)</t>
  </si>
  <si>
    <t>Volume starter pack</t>
  </si>
  <si>
    <t>Balance Board (Gamba)</t>
  </si>
  <si>
    <t>Balance Board (Find your groove)</t>
  </si>
  <si>
    <t>Parallettes</t>
  </si>
  <si>
    <t>Pull up bar</t>
  </si>
  <si>
    <t xml:space="preserve">  Pull up bar</t>
  </si>
  <si>
    <t xml:space="preserve">  Set 1 : Pull up bar + Mounting Board</t>
  </si>
  <si>
    <t xml:space="preserve">  Set 2 : Pull up bar + Mounting Board + Vola Hangboard</t>
  </si>
  <si>
    <t>Pinch Block (Rectangle)</t>
  </si>
  <si>
    <t>Wrist Roller</t>
  </si>
  <si>
    <t>Stacker</t>
  </si>
  <si>
    <t>Wrist Roller with Stacker</t>
  </si>
  <si>
    <t>Lunar</t>
  </si>
  <si>
    <t>Flare</t>
  </si>
  <si>
    <t>Flare : Set A (Set of 3, Size M, 100 cm.)</t>
  </si>
  <si>
    <t>Set of 8 (Package size 30x40x50 cm.)</t>
  </si>
  <si>
    <t>Paperplane</t>
  </si>
  <si>
    <t>Paperplane A : 4 volumes (Total size 206 cm. x 99 cm. x H32 cm.)</t>
  </si>
  <si>
    <t>Paperplane B : 2 volumes (Size L, total size 98 cm. x 102 cm. x H18 cm.)</t>
  </si>
  <si>
    <t>Paperplane B : 2 volumes (Size M, total size 74 cm. x 77 cm. x H14 cm.)</t>
  </si>
  <si>
    <t>Paperplane C : 2 volumes (Size L, total size 106 cm. x 74 cm. x H20 cm.)</t>
  </si>
  <si>
    <t>Paperplane C : 2 volumes (Size M, total size 79 cm. x 56 cm. x H15 cm.)</t>
  </si>
  <si>
    <t>Paperplane D : 4 volumes (Total size 210 cm. x 100 cm. x H40 cm.)</t>
  </si>
  <si>
    <t>Lava C : 2 volumes (Size L, 100 cm. base x H 28 cm.)</t>
  </si>
  <si>
    <t>Lava C : 2 volumes (Size XL, 150 cm. base x H 42 cm.)</t>
  </si>
  <si>
    <t>Lava D : 2 volumes (Size L, 110 cm. base x H 34 cm.)</t>
  </si>
  <si>
    <t>Lava D : 2 volumes (Size XL, 165 cm. base x H 50 cm.)</t>
  </si>
  <si>
    <t>Lava E : 1 volume (Size L, 70 cm. base x H 30 cm.)</t>
  </si>
  <si>
    <t>Lava E : 1 volume (Size XL, 105 cm. base x H 45 cm.)</t>
  </si>
  <si>
    <t>* Stackable with Lava C and Lava D</t>
  </si>
  <si>
    <t>Delta</t>
  </si>
  <si>
    <t>Delta A-B-C : Set of 3</t>
  </si>
  <si>
    <t>Delta A (100 cm. x 50 cm. x H 15 cm.)</t>
  </si>
  <si>
    <t>Delta B (100 cm. x 50 cm. x H 15 cm.)</t>
  </si>
  <si>
    <t>Delta C (100 cm. x 50 cm. x H 15 cm.)</t>
  </si>
  <si>
    <t>Delta D-E-F : Set of 3</t>
  </si>
  <si>
    <t>Delta D (110 cm. x 95 cm. x H 30 cm.)</t>
  </si>
  <si>
    <t>Delta E (110 cm. x 95 cm. x H 30 cm.)</t>
  </si>
  <si>
    <t>Delta F (110 cm. x 95 cm. x H 30 cm.)</t>
  </si>
  <si>
    <t>Delta G-H-I : Set of 3</t>
  </si>
  <si>
    <t>Delta G (110 cm. x 95 cm. x H 30 cm.)</t>
  </si>
  <si>
    <t>Delta H (110 cm. x 95 cm. x H 30 cm.)</t>
  </si>
  <si>
    <t>Delta I (110 cm. x 95 cm. x H 30 cm.)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</si>
</sst>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0;\-0;\-;@"/>
  </numFmts>
  <fonts count="13" x14ac:knownFonts="1">
    <font>
      <sz val="11"/>
      <color theme="1"/>
      <name val="Tahoma"/>
      <family val="2"/>
      <charset val="222"/>
      <scheme val="minor"/>
    </font>
    <font>
      <sz val="11"/>
      <color theme="1"/>
      <name val="Calibri"/>
      <family val="2"/>
    </font>
    <font>
      <sz val="30"/>
      <color theme="1"/>
      <name val="Calibri"/>
      <family val="2"/>
    </font>
    <font>
      <b/>
      <sz val="20"/>
      <color theme="0"/>
      <name val="Calibri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u/>
      <sz val="11"/>
      <color theme="10"/>
      <name val="Tahoma"/>
      <family val="2"/>
      <charset val="222"/>
      <scheme val="minor"/>
    </font>
    <font>
      <sz val="10"/>
      <color theme="0"/>
      <name val="Tahoma"/>
      <family val="2"/>
      <scheme val="minor"/>
    </font>
    <font>
      <b/>
      <sz val="25"/>
      <color theme="1"/>
      <name val="Calibri"/>
      <family val="2"/>
    </font>
    <font>
      <sz val="11"/>
      <color theme="0"/>
      <name val="Tahoma"/>
      <family val="2"/>
      <scheme val="minor"/>
    </font>
    <font>
      <sz val="11"/>
      <color theme="0"/>
      <name val="Tahoma"/>
      <family val="2"/>
      <charset val="222"/>
      <scheme val="minor"/>
    </font>
    <font>
      <b/>
      <sz val="11"/>
      <color theme="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EE0B8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10">
    <xf numFmtId="0" fontId="0" fillId="0" borderId="0" xfId="0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2" xfId="0" applyBorder="1"/>
    <xf numFmtId="0" fontId="4" fillId="0" borderId="1" xfId="0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4" fontId="1" fillId="0" borderId="6" xfId="0" applyNumberFormat="1" applyFont="1" applyBorder="1" applyAlignment="1">
      <alignment horizontal="center" vertical="center"/>
    </xf>
    <xf numFmtId="0" fontId="3" fillId="3" borderId="7" xfId="0" applyFont="1" applyFill="1" applyBorder="1" applyAlignment="1">
      <alignment horizontal="left"/>
    </xf>
    <xf numFmtId="0" fontId="6" fillId="0" borderId="6" xfId="0" applyFont="1" applyBorder="1" applyAlignment="1">
      <alignment vertical="top"/>
    </xf>
    <xf numFmtId="0" fontId="1" fillId="0" borderId="6" xfId="0" applyFont="1" applyBorder="1" applyAlignment="1">
      <alignment horizontal="center" vertical="center"/>
    </xf>
    <xf numFmtId="0" fontId="6" fillId="0" borderId="13" xfId="0" applyFont="1" applyBorder="1" applyAlignment="1">
      <alignment vertical="top"/>
    </xf>
    <xf numFmtId="4" fontId="1" fillId="0" borderId="13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4" fontId="5" fillId="0" borderId="6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top"/>
    </xf>
    <xf numFmtId="4" fontId="1" fillId="0" borderId="1" xfId="0" applyNumberFormat="1" applyFont="1" applyBorder="1" applyAlignment="1">
      <alignment horizontal="center" vertical="center"/>
    </xf>
    <xf numFmtId="187" fontId="1" fillId="0" borderId="1" xfId="0" applyNumberFormat="1" applyFont="1" applyBorder="1" applyAlignment="1">
      <alignment horizontal="center" vertical="center"/>
    </xf>
    <xf numFmtId="187" fontId="1" fillId="0" borderId="13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vertical="top"/>
    </xf>
    <xf numFmtId="4" fontId="1" fillId="0" borderId="14" xfId="0" applyNumberFormat="1" applyFont="1" applyBorder="1" applyAlignment="1">
      <alignment horizontal="center" vertical="center"/>
    </xf>
    <xf numFmtId="187" fontId="1" fillId="0" borderId="14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vertical="top"/>
    </xf>
    <xf numFmtId="4" fontId="1" fillId="0" borderId="18" xfId="0" applyNumberFormat="1" applyFont="1" applyBorder="1" applyAlignment="1">
      <alignment horizontal="center" vertical="center"/>
    </xf>
    <xf numFmtId="187" fontId="1" fillId="0" borderId="18" xfId="0" applyNumberFormat="1" applyFont="1" applyBorder="1" applyAlignment="1">
      <alignment horizontal="center" vertical="center"/>
    </xf>
    <xf numFmtId="0" fontId="6" fillId="0" borderId="19" xfId="0" applyFont="1" applyBorder="1" applyAlignment="1">
      <alignment vertical="top"/>
    </xf>
    <xf numFmtId="4" fontId="1" fillId="0" borderId="19" xfId="0" applyNumberFormat="1" applyFont="1" applyBorder="1" applyAlignment="1">
      <alignment horizontal="center" vertical="center"/>
    </xf>
    <xf numFmtId="187" fontId="1" fillId="0" borderId="19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top"/>
    </xf>
    <xf numFmtId="0" fontId="5" fillId="0" borderId="13" xfId="0" applyFont="1" applyBorder="1" applyAlignment="1">
      <alignment vertical="top"/>
    </xf>
    <xf numFmtId="0" fontId="6" fillId="0" borderId="1" xfId="0" applyFont="1" applyBorder="1" applyAlignment="1">
      <alignment vertical="center" wrapText="1"/>
    </xf>
    <xf numFmtId="0" fontId="6" fillId="0" borderId="6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6" fillId="0" borderId="4" xfId="0" applyFont="1" applyBorder="1" applyAlignment="1">
      <alignment horizontal="left" vertical="top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vertical="top"/>
    </xf>
    <xf numFmtId="0" fontId="1" fillId="13" borderId="6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6" fillId="0" borderId="21" xfId="0" applyFont="1" applyBorder="1" applyAlignment="1">
      <alignment vertical="top"/>
    </xf>
    <xf numFmtId="4" fontId="1" fillId="0" borderId="21" xfId="0" applyNumberFormat="1" applyFont="1" applyBorder="1" applyAlignment="1">
      <alignment horizontal="center" vertical="center"/>
    </xf>
    <xf numFmtId="187" fontId="1" fillId="0" borderId="21" xfId="0" applyNumberFormat="1" applyFont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4" fontId="1" fillId="0" borderId="20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10" xfId="0" applyFont="1" applyBorder="1" applyAlignment="1">
      <alignment horizontal="left" vertical="top"/>
    </xf>
    <xf numFmtId="0" fontId="6" fillId="0" borderId="11" xfId="0" applyFont="1" applyBorder="1" applyAlignment="1">
      <alignment horizontal="left" vertical="top"/>
    </xf>
    <xf numFmtId="0" fontId="6" fillId="0" borderId="12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6" fillId="0" borderId="4" xfId="0" applyFont="1" applyBorder="1" applyAlignment="1">
      <alignment horizontal="left" vertical="top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top"/>
    </xf>
    <xf numFmtId="0" fontId="6" fillId="0" borderId="3" xfId="0" applyFont="1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8" fillId="3" borderId="10" xfId="1" applyFont="1" applyFill="1" applyBorder="1" applyAlignment="1">
      <alignment horizontal="left" vertical="center"/>
    </xf>
    <xf numFmtId="0" fontId="8" fillId="3" borderId="11" xfId="1" applyFont="1" applyFill="1" applyBorder="1" applyAlignment="1">
      <alignment horizontal="left" vertical="center"/>
    </xf>
    <xf numFmtId="0" fontId="8" fillId="3" borderId="12" xfId="1" applyFont="1" applyFill="1" applyBorder="1" applyAlignment="1">
      <alignment horizontal="left" vertical="center"/>
    </xf>
    <xf numFmtId="4" fontId="4" fillId="0" borderId="5" xfId="0" applyNumberFormat="1" applyFont="1" applyBorder="1" applyAlignment="1">
      <alignment horizontal="center" vertical="center"/>
    </xf>
    <xf numFmtId="4" fontId="4" fillId="0" borderId="6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 wrapText="1"/>
    </xf>
    <xf numFmtId="0" fontId="1" fillId="0" borderId="4" xfId="0" applyFont="1" applyBorder="1" applyAlignment="1">
      <alignment horizontal="right" vertical="center" wrapText="1"/>
    </xf>
    <xf numFmtId="0" fontId="9" fillId="2" borderId="7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8" fillId="3" borderId="10" xfId="1" applyFont="1" applyFill="1" applyBorder="1" applyAlignment="1">
      <alignment horizontal="left" vertical="top"/>
    </xf>
    <xf numFmtId="0" fontId="8" fillId="3" borderId="11" xfId="1" applyFont="1" applyFill="1" applyBorder="1" applyAlignment="1">
      <alignment horizontal="left" vertical="top"/>
    </xf>
    <xf numFmtId="0" fontId="8" fillId="3" borderId="12" xfId="1" applyFont="1" applyFill="1" applyBorder="1" applyAlignment="1">
      <alignment horizontal="left" vertical="top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0" fillId="3" borderId="10" xfId="1" applyFont="1" applyFill="1" applyBorder="1" applyAlignment="1">
      <alignment horizontal="left" vertical="top"/>
    </xf>
    <xf numFmtId="0" fontId="10" fillId="3" borderId="11" xfId="1" applyFont="1" applyFill="1" applyBorder="1" applyAlignment="1">
      <alignment horizontal="left" vertical="top"/>
    </xf>
    <xf numFmtId="0" fontId="10" fillId="3" borderId="12" xfId="1" applyFont="1" applyFill="1" applyBorder="1" applyAlignment="1">
      <alignment horizontal="left" vertical="top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1" fillId="3" borderId="10" xfId="1" applyFont="1" applyFill="1" applyBorder="1" applyAlignment="1">
      <alignment horizontal="left" vertical="top"/>
    </xf>
    <xf numFmtId="0" fontId="11" fillId="3" borderId="11" xfId="1" applyFont="1" applyFill="1" applyBorder="1" applyAlignment="1">
      <alignment horizontal="left" vertical="top"/>
    </xf>
    <xf numFmtId="0" fontId="11" fillId="3" borderId="12" xfId="1" applyFont="1" applyFill="1" applyBorder="1" applyAlignment="1">
      <alignment horizontal="left" vertical="top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" fillId="3" borderId="7" xfId="0" applyFont="1" applyFill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8989"/>
      <color rgb="FF0EE0B8"/>
      <color rgb="FF00B4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13" Type="http://schemas.openxmlformats.org/officeDocument/2006/relationships/image" Target="../media/image75.jpeg"/><Relationship Id="rId18" Type="http://schemas.openxmlformats.org/officeDocument/2006/relationships/image" Target="../media/image80.jpeg"/><Relationship Id="rId3" Type="http://schemas.openxmlformats.org/officeDocument/2006/relationships/image" Target="../media/image65.jpeg"/><Relationship Id="rId21" Type="http://schemas.openxmlformats.org/officeDocument/2006/relationships/image" Target="../media/image83.jpg"/><Relationship Id="rId7" Type="http://schemas.openxmlformats.org/officeDocument/2006/relationships/image" Target="../media/image69.jpeg"/><Relationship Id="rId12" Type="http://schemas.openxmlformats.org/officeDocument/2006/relationships/image" Target="../media/image74.jpeg"/><Relationship Id="rId17" Type="http://schemas.openxmlformats.org/officeDocument/2006/relationships/image" Target="../media/image79.jpeg"/><Relationship Id="rId2" Type="http://schemas.openxmlformats.org/officeDocument/2006/relationships/image" Target="../media/image64.jpeg"/><Relationship Id="rId16" Type="http://schemas.openxmlformats.org/officeDocument/2006/relationships/image" Target="../media/image78.jpeg"/><Relationship Id="rId20" Type="http://schemas.openxmlformats.org/officeDocument/2006/relationships/image" Target="../media/image82.jpeg"/><Relationship Id="rId1" Type="http://schemas.openxmlformats.org/officeDocument/2006/relationships/image" Target="../media/image1.png"/><Relationship Id="rId6" Type="http://schemas.openxmlformats.org/officeDocument/2006/relationships/image" Target="../media/image68.jpeg"/><Relationship Id="rId11" Type="http://schemas.openxmlformats.org/officeDocument/2006/relationships/image" Target="../media/image73.jpeg"/><Relationship Id="rId5" Type="http://schemas.openxmlformats.org/officeDocument/2006/relationships/image" Target="../media/image67.jpeg"/><Relationship Id="rId15" Type="http://schemas.openxmlformats.org/officeDocument/2006/relationships/image" Target="../media/image77.jpeg"/><Relationship Id="rId10" Type="http://schemas.openxmlformats.org/officeDocument/2006/relationships/image" Target="../media/image72.jpeg"/><Relationship Id="rId19" Type="http://schemas.openxmlformats.org/officeDocument/2006/relationships/image" Target="../media/image81.jpeg"/><Relationship Id="rId4" Type="http://schemas.openxmlformats.org/officeDocument/2006/relationships/image" Target="../media/image66.jpeg"/><Relationship Id="rId9" Type="http://schemas.openxmlformats.org/officeDocument/2006/relationships/image" Target="../media/image71.jpeg"/><Relationship Id="rId14" Type="http://schemas.openxmlformats.org/officeDocument/2006/relationships/image" Target="../media/image76.jpeg"/><Relationship Id="rId22" Type="http://schemas.openxmlformats.org/officeDocument/2006/relationships/image" Target="../media/image84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jpeg"/><Relationship Id="rId13" Type="http://schemas.openxmlformats.org/officeDocument/2006/relationships/image" Target="../media/image96.jpeg"/><Relationship Id="rId18" Type="http://schemas.openxmlformats.org/officeDocument/2006/relationships/image" Target="../media/image101.jpeg"/><Relationship Id="rId26" Type="http://schemas.openxmlformats.org/officeDocument/2006/relationships/image" Target="../media/image109.jpeg"/><Relationship Id="rId3" Type="http://schemas.openxmlformats.org/officeDocument/2006/relationships/image" Target="../media/image86.jpeg"/><Relationship Id="rId21" Type="http://schemas.openxmlformats.org/officeDocument/2006/relationships/image" Target="../media/image104.jpeg"/><Relationship Id="rId7" Type="http://schemas.openxmlformats.org/officeDocument/2006/relationships/image" Target="../media/image90.jpeg"/><Relationship Id="rId12" Type="http://schemas.openxmlformats.org/officeDocument/2006/relationships/image" Target="../media/image95.jpeg"/><Relationship Id="rId17" Type="http://schemas.openxmlformats.org/officeDocument/2006/relationships/image" Target="../media/image100.jpeg"/><Relationship Id="rId25" Type="http://schemas.openxmlformats.org/officeDocument/2006/relationships/image" Target="../media/image108.jpeg"/><Relationship Id="rId2" Type="http://schemas.openxmlformats.org/officeDocument/2006/relationships/image" Target="../media/image85.jpeg"/><Relationship Id="rId16" Type="http://schemas.openxmlformats.org/officeDocument/2006/relationships/image" Target="../media/image99.jpeg"/><Relationship Id="rId20" Type="http://schemas.openxmlformats.org/officeDocument/2006/relationships/image" Target="../media/image103.jpeg"/><Relationship Id="rId29" Type="http://schemas.openxmlformats.org/officeDocument/2006/relationships/image" Target="../media/image112.jpeg"/><Relationship Id="rId1" Type="http://schemas.openxmlformats.org/officeDocument/2006/relationships/image" Target="../media/image1.png"/><Relationship Id="rId6" Type="http://schemas.openxmlformats.org/officeDocument/2006/relationships/image" Target="../media/image89.jpeg"/><Relationship Id="rId11" Type="http://schemas.openxmlformats.org/officeDocument/2006/relationships/image" Target="../media/image94.jpeg"/><Relationship Id="rId24" Type="http://schemas.openxmlformats.org/officeDocument/2006/relationships/image" Target="../media/image107.jpeg"/><Relationship Id="rId5" Type="http://schemas.openxmlformats.org/officeDocument/2006/relationships/image" Target="../media/image88.jpeg"/><Relationship Id="rId15" Type="http://schemas.openxmlformats.org/officeDocument/2006/relationships/image" Target="../media/image98.jpeg"/><Relationship Id="rId23" Type="http://schemas.openxmlformats.org/officeDocument/2006/relationships/image" Target="../media/image106.jpeg"/><Relationship Id="rId28" Type="http://schemas.openxmlformats.org/officeDocument/2006/relationships/image" Target="../media/image111.jpeg"/><Relationship Id="rId10" Type="http://schemas.openxmlformats.org/officeDocument/2006/relationships/image" Target="../media/image93.jpeg"/><Relationship Id="rId19" Type="http://schemas.openxmlformats.org/officeDocument/2006/relationships/image" Target="../media/image102.jpeg"/><Relationship Id="rId31" Type="http://schemas.openxmlformats.org/officeDocument/2006/relationships/image" Target="../media/image114.jpeg"/><Relationship Id="rId4" Type="http://schemas.openxmlformats.org/officeDocument/2006/relationships/image" Target="../media/image87.jpeg"/><Relationship Id="rId9" Type="http://schemas.openxmlformats.org/officeDocument/2006/relationships/image" Target="../media/image92.jpeg"/><Relationship Id="rId14" Type="http://schemas.openxmlformats.org/officeDocument/2006/relationships/image" Target="../media/image97.jpeg"/><Relationship Id="rId22" Type="http://schemas.openxmlformats.org/officeDocument/2006/relationships/image" Target="../media/image105.jpeg"/><Relationship Id="rId27" Type="http://schemas.openxmlformats.org/officeDocument/2006/relationships/image" Target="../media/image110.jpeg"/><Relationship Id="rId30" Type="http://schemas.openxmlformats.org/officeDocument/2006/relationships/image" Target="../media/image1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28577</xdr:rowOff>
    </xdr:from>
    <xdr:to>
      <xdr:col>0</xdr:col>
      <xdr:colOff>1343025</xdr:colOff>
      <xdr:row>0</xdr:row>
      <xdr:rowOff>529407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7"/>
          <a:ext cx="1323975" cy="50083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192</xdr:row>
      <xdr:rowOff>219075</xdr:rowOff>
    </xdr:from>
    <xdr:to>
      <xdr:col>0</xdr:col>
      <xdr:colOff>3209925</xdr:colOff>
      <xdr:row>192</xdr:row>
      <xdr:rowOff>2353628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6FDA41-5A77-4A8A-86E0-D3634B993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05025"/>
          <a:ext cx="3162300" cy="213455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187</xdr:row>
      <xdr:rowOff>209321</xdr:rowOff>
    </xdr:from>
    <xdr:to>
      <xdr:col>0</xdr:col>
      <xdr:colOff>2660001</xdr:colOff>
      <xdr:row>187</xdr:row>
      <xdr:rowOff>2257425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8505CF8-C543-296A-7662-5F5B91055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4" y="9353321"/>
          <a:ext cx="2612377" cy="204810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188</xdr:row>
      <xdr:rowOff>271615</xdr:rowOff>
    </xdr:from>
    <xdr:to>
      <xdr:col>0</xdr:col>
      <xdr:colOff>2733675</xdr:colOff>
      <xdr:row>188</xdr:row>
      <xdr:rowOff>2362543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1D7BD21-C846-6D93-CED3-992D07AD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" y="11834965"/>
          <a:ext cx="2667000" cy="209092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189</xdr:row>
      <xdr:rowOff>229971</xdr:rowOff>
    </xdr:from>
    <xdr:to>
      <xdr:col>0</xdr:col>
      <xdr:colOff>3905068</xdr:colOff>
      <xdr:row>189</xdr:row>
      <xdr:rowOff>2895600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52B4DB0-A954-ECA4-86A0-D52C56A74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4088846"/>
          <a:ext cx="3866968" cy="2665629"/>
        </a:xfrm>
        <a:prstGeom prst="rect">
          <a:avLst/>
        </a:prstGeom>
      </xdr:spPr>
    </xdr:pic>
    <xdr:clientData/>
  </xdr:twoCellAnchor>
  <xdr:oneCellAnchor>
    <xdr:from>
      <xdr:col>0</xdr:col>
      <xdr:colOff>28574</xdr:colOff>
      <xdr:row>181</xdr:row>
      <xdr:rowOff>221726</xdr:rowOff>
    </xdr:from>
    <xdr:ext cx="3699031" cy="1023398"/>
    <xdr:pic>
      <xdr:nvPicPr>
        <xdr:cNvPr id="18" name="Picture 17">
          <a:extLst>
            <a:ext uri="{FF2B5EF4-FFF2-40B4-BE49-F238E27FC236}">
              <a16:creationId xmlns:a16="http://schemas.microsoft.com/office/drawing/2014/main" id="{7BDEAA60-06B6-4DE5-87FA-477394B8D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4" y="1869551"/>
          <a:ext cx="3699031" cy="1023398"/>
        </a:xfrm>
        <a:prstGeom prst="rect">
          <a:avLst/>
        </a:prstGeom>
      </xdr:spPr>
    </xdr:pic>
    <xdr:clientData/>
  </xdr:oneCellAnchor>
  <xdr:oneCellAnchor>
    <xdr:from>
      <xdr:col>0</xdr:col>
      <xdr:colOff>28576</xdr:colOff>
      <xdr:row>182</xdr:row>
      <xdr:rowOff>200408</xdr:rowOff>
    </xdr:from>
    <xdr:ext cx="2093469" cy="1180717"/>
    <xdr:pic>
      <xdr:nvPicPr>
        <xdr:cNvPr id="22" name="Picture 21">
          <a:extLst>
            <a:ext uri="{FF2B5EF4-FFF2-40B4-BE49-F238E27FC236}">
              <a16:creationId xmlns:a16="http://schemas.microsoft.com/office/drawing/2014/main" id="{0B8BD8C0-BA9B-42B2-B283-1529FBE96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6" y="3172208"/>
          <a:ext cx="2093469" cy="1180717"/>
        </a:xfrm>
        <a:prstGeom prst="rect">
          <a:avLst/>
        </a:prstGeom>
      </xdr:spPr>
    </xdr:pic>
    <xdr:clientData/>
  </xdr:oneCellAnchor>
  <xdr:oneCellAnchor>
    <xdr:from>
      <xdr:col>0</xdr:col>
      <xdr:colOff>47626</xdr:colOff>
      <xdr:row>183</xdr:row>
      <xdr:rowOff>248095</xdr:rowOff>
    </xdr:from>
    <xdr:ext cx="2856710" cy="1609280"/>
    <xdr:pic>
      <xdr:nvPicPr>
        <xdr:cNvPr id="25" name="Picture 24">
          <a:extLst>
            <a:ext uri="{FF2B5EF4-FFF2-40B4-BE49-F238E27FC236}">
              <a16:creationId xmlns:a16="http://schemas.microsoft.com/office/drawing/2014/main" id="{3F6B652C-74A5-4EEA-9F5A-0EEBB2071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6" y="5153470"/>
          <a:ext cx="2856710" cy="1609280"/>
        </a:xfrm>
        <a:prstGeom prst="rect">
          <a:avLst/>
        </a:prstGeom>
      </xdr:spPr>
    </xdr:pic>
    <xdr:clientData/>
  </xdr:oneCellAnchor>
  <xdr:twoCellAnchor editAs="oneCell">
    <xdr:from>
      <xdr:col>0</xdr:col>
      <xdr:colOff>47624</xdr:colOff>
      <xdr:row>184</xdr:row>
      <xdr:rowOff>314386</xdr:rowOff>
    </xdr:from>
    <xdr:to>
      <xdr:col>0</xdr:col>
      <xdr:colOff>3886200</xdr:colOff>
      <xdr:row>184</xdr:row>
      <xdr:rowOff>2364185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172AD59-33BB-6C01-D273-6448603F9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4" y="6619936"/>
          <a:ext cx="3838576" cy="20497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195</xdr:row>
      <xdr:rowOff>219075</xdr:rowOff>
    </xdr:from>
    <xdr:to>
      <xdr:col>7</xdr:col>
      <xdr:colOff>152400</xdr:colOff>
      <xdr:row>195</xdr:row>
      <xdr:rowOff>1913987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D015ACC-CC36-6D29-CA5A-2B497AE9E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50" y="22698075"/>
          <a:ext cx="7686675" cy="1694912"/>
        </a:xfrm>
        <a:prstGeom prst="rect">
          <a:avLst/>
        </a:prstGeom>
      </xdr:spPr>
    </xdr:pic>
    <xdr:clientData/>
  </xdr:twoCellAnchor>
  <xdr:twoCellAnchor editAs="oneCell">
    <xdr:from>
      <xdr:col>0</xdr:col>
      <xdr:colOff>3571595</xdr:colOff>
      <xdr:row>195</xdr:row>
      <xdr:rowOff>1752600</xdr:rowOff>
    </xdr:from>
    <xdr:to>
      <xdr:col>11</xdr:col>
      <xdr:colOff>279121</xdr:colOff>
      <xdr:row>195</xdr:row>
      <xdr:rowOff>3762375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A195FFF-3598-ECB5-3310-1FFB50597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1595" y="21859875"/>
          <a:ext cx="6699251" cy="2009775"/>
        </a:xfrm>
        <a:prstGeom prst="rect">
          <a:avLst/>
        </a:prstGeom>
      </xdr:spPr>
    </xdr:pic>
    <xdr:clientData/>
  </xdr:twoCellAnchor>
  <xdr:oneCellAnchor>
    <xdr:from>
      <xdr:col>0</xdr:col>
      <xdr:colOff>47625</xdr:colOff>
      <xdr:row>199</xdr:row>
      <xdr:rowOff>247650</xdr:rowOff>
    </xdr:from>
    <xdr:ext cx="5649706" cy="1694912"/>
    <xdr:pic>
      <xdr:nvPicPr>
        <xdr:cNvPr id="16" name="Picture 15">
          <a:extLst>
            <a:ext uri="{FF2B5EF4-FFF2-40B4-BE49-F238E27FC236}">
              <a16:creationId xmlns:a16="http://schemas.microsoft.com/office/drawing/2014/main" id="{8826FAA5-B40D-4505-97A9-30F2C023F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5" y="26060400"/>
          <a:ext cx="5649706" cy="1694912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203</xdr:row>
      <xdr:rowOff>247650</xdr:rowOff>
    </xdr:from>
    <xdr:ext cx="5649706" cy="1694911"/>
    <xdr:pic>
      <xdr:nvPicPr>
        <xdr:cNvPr id="20" name="Picture 19">
          <a:extLst>
            <a:ext uri="{FF2B5EF4-FFF2-40B4-BE49-F238E27FC236}">
              <a16:creationId xmlns:a16="http://schemas.microsoft.com/office/drawing/2014/main" id="{4ADC9107-2599-40C9-8013-0B8550026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5" y="28832175"/>
          <a:ext cx="5649706" cy="1694911"/>
        </a:xfrm>
        <a:prstGeom prst="rect">
          <a:avLst/>
        </a:prstGeom>
      </xdr:spPr>
    </xdr:pic>
    <xdr:clientData/>
  </xdr:oneCellAnchor>
  <xdr:oneCellAnchor>
    <xdr:from>
      <xdr:col>0</xdr:col>
      <xdr:colOff>47626</xdr:colOff>
      <xdr:row>207</xdr:row>
      <xdr:rowOff>247650</xdr:rowOff>
    </xdr:from>
    <xdr:ext cx="5649703" cy="1694911"/>
    <xdr:pic>
      <xdr:nvPicPr>
        <xdr:cNvPr id="21" name="Picture 20">
          <a:extLst>
            <a:ext uri="{FF2B5EF4-FFF2-40B4-BE49-F238E27FC236}">
              <a16:creationId xmlns:a16="http://schemas.microsoft.com/office/drawing/2014/main" id="{ECD161CA-B3BD-4011-8968-B9C999C11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6" y="31603950"/>
          <a:ext cx="5649703" cy="1694911"/>
        </a:xfrm>
        <a:prstGeom prst="rect">
          <a:avLst/>
        </a:prstGeom>
      </xdr:spPr>
    </xdr:pic>
    <xdr:clientData/>
  </xdr:oneCellAnchor>
  <xdr:oneCellAnchor>
    <xdr:from>
      <xdr:col>0</xdr:col>
      <xdr:colOff>58344</xdr:colOff>
      <xdr:row>211</xdr:row>
      <xdr:rowOff>219075</xdr:rowOff>
    </xdr:from>
    <xdr:ext cx="5475866" cy="1694911"/>
    <xdr:pic>
      <xdr:nvPicPr>
        <xdr:cNvPr id="23" name="Picture 22">
          <a:extLst>
            <a:ext uri="{FF2B5EF4-FFF2-40B4-BE49-F238E27FC236}">
              <a16:creationId xmlns:a16="http://schemas.microsoft.com/office/drawing/2014/main" id="{80E10220-0842-4B71-AF24-A41A866A3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344" y="34347150"/>
          <a:ext cx="5475866" cy="1694911"/>
        </a:xfrm>
        <a:prstGeom prst="rect">
          <a:avLst/>
        </a:prstGeom>
      </xdr:spPr>
    </xdr:pic>
    <xdr:clientData/>
  </xdr:oneCellAnchor>
  <xdr:oneCellAnchor>
    <xdr:from>
      <xdr:col>0</xdr:col>
      <xdr:colOff>58344</xdr:colOff>
      <xdr:row>215</xdr:row>
      <xdr:rowOff>257596</xdr:rowOff>
    </xdr:from>
    <xdr:ext cx="5475866" cy="1617869"/>
    <xdr:pic>
      <xdr:nvPicPr>
        <xdr:cNvPr id="24" name="Picture 23">
          <a:extLst>
            <a:ext uri="{FF2B5EF4-FFF2-40B4-BE49-F238E27FC236}">
              <a16:creationId xmlns:a16="http://schemas.microsoft.com/office/drawing/2014/main" id="{40C48364-BDC2-4BE3-9223-2B6B7ADA4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344" y="37157446"/>
          <a:ext cx="5475866" cy="1617869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149</xdr:row>
      <xdr:rowOff>59738</xdr:rowOff>
    </xdr:from>
    <xdr:ext cx="9940685" cy="1988137"/>
    <xdr:pic>
      <xdr:nvPicPr>
        <xdr:cNvPr id="3" name="Picture 2">
          <a:extLst>
            <a:ext uri="{FF2B5EF4-FFF2-40B4-BE49-F238E27FC236}">
              <a16:creationId xmlns:a16="http://schemas.microsoft.com/office/drawing/2014/main" id="{07B55738-0FDA-4A03-BADB-6E522D58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3825" y="1707563"/>
          <a:ext cx="9940685" cy="1988137"/>
        </a:xfrm>
        <a:prstGeom prst="rect">
          <a:avLst/>
        </a:prstGeom>
      </xdr:spPr>
    </xdr:pic>
    <xdr:clientData/>
  </xdr:oneCellAnchor>
  <xdr:oneCellAnchor>
    <xdr:from>
      <xdr:col>0</xdr:col>
      <xdr:colOff>37277</xdr:colOff>
      <xdr:row>132</xdr:row>
      <xdr:rowOff>200408</xdr:rowOff>
    </xdr:from>
    <xdr:ext cx="2458273" cy="2458273"/>
    <xdr:pic>
      <xdr:nvPicPr>
        <xdr:cNvPr id="11" name="Picture 10">
          <a:extLst>
            <a:ext uri="{FF2B5EF4-FFF2-40B4-BE49-F238E27FC236}">
              <a16:creationId xmlns:a16="http://schemas.microsoft.com/office/drawing/2014/main" id="{735C76FE-BD4C-439B-98CE-626E9245E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277" y="1848233"/>
          <a:ext cx="2458273" cy="2458273"/>
        </a:xfrm>
        <a:prstGeom prst="rect">
          <a:avLst/>
        </a:prstGeom>
      </xdr:spPr>
    </xdr:pic>
    <xdr:clientData/>
  </xdr:oneCellAnchor>
  <xdr:oneCellAnchor>
    <xdr:from>
      <xdr:col>0</xdr:col>
      <xdr:colOff>37277</xdr:colOff>
      <xdr:row>136</xdr:row>
      <xdr:rowOff>200408</xdr:rowOff>
    </xdr:from>
    <xdr:ext cx="2458273" cy="2458273"/>
    <xdr:pic>
      <xdr:nvPicPr>
        <xdr:cNvPr id="15" name="Picture 14">
          <a:extLst>
            <a:ext uri="{FF2B5EF4-FFF2-40B4-BE49-F238E27FC236}">
              <a16:creationId xmlns:a16="http://schemas.microsoft.com/office/drawing/2014/main" id="{3D134A03-2A54-4AAF-8A99-6B173E80B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277" y="5086733"/>
          <a:ext cx="2458273" cy="2458273"/>
        </a:xfrm>
        <a:prstGeom prst="rect">
          <a:avLst/>
        </a:prstGeom>
      </xdr:spPr>
    </xdr:pic>
    <xdr:clientData/>
  </xdr:oneCellAnchor>
  <xdr:oneCellAnchor>
    <xdr:from>
      <xdr:col>0</xdr:col>
      <xdr:colOff>46802</xdr:colOff>
      <xdr:row>140</xdr:row>
      <xdr:rowOff>208268</xdr:rowOff>
    </xdr:from>
    <xdr:ext cx="2458273" cy="2099652"/>
    <xdr:pic>
      <xdr:nvPicPr>
        <xdr:cNvPr id="17" name="Picture 16">
          <a:extLst>
            <a:ext uri="{FF2B5EF4-FFF2-40B4-BE49-F238E27FC236}">
              <a16:creationId xmlns:a16="http://schemas.microsoft.com/office/drawing/2014/main" id="{F0305C01-EB0C-42D0-928E-8D70AE29F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802" y="8447393"/>
          <a:ext cx="2458273" cy="2099652"/>
        </a:xfrm>
        <a:prstGeom prst="rect">
          <a:avLst/>
        </a:prstGeom>
      </xdr:spPr>
    </xdr:pic>
    <xdr:clientData/>
  </xdr:oneCellAnchor>
  <xdr:oneCellAnchor>
    <xdr:from>
      <xdr:col>0</xdr:col>
      <xdr:colOff>37277</xdr:colOff>
      <xdr:row>111</xdr:row>
      <xdr:rowOff>247650</xdr:rowOff>
    </xdr:from>
    <xdr:ext cx="2458273" cy="1457325"/>
    <xdr:pic>
      <xdr:nvPicPr>
        <xdr:cNvPr id="26" name="Picture 25">
          <a:extLst>
            <a:ext uri="{FF2B5EF4-FFF2-40B4-BE49-F238E27FC236}">
              <a16:creationId xmlns:a16="http://schemas.microsoft.com/office/drawing/2014/main" id="{912BA8C6-78B1-48C6-AADA-0E3EA429C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0" b="20370"/>
        <a:stretch/>
      </xdr:blipFill>
      <xdr:spPr>
        <a:xfrm>
          <a:off x="37277" y="1895475"/>
          <a:ext cx="2458273" cy="1457325"/>
        </a:xfrm>
        <a:prstGeom prst="rect">
          <a:avLst/>
        </a:prstGeom>
      </xdr:spPr>
    </xdr:pic>
    <xdr:clientData/>
  </xdr:oneCellAnchor>
  <xdr:oneCellAnchor>
    <xdr:from>
      <xdr:col>0</xdr:col>
      <xdr:colOff>37277</xdr:colOff>
      <xdr:row>115</xdr:row>
      <xdr:rowOff>247650</xdr:rowOff>
    </xdr:from>
    <xdr:ext cx="2458273" cy="1457325"/>
    <xdr:pic>
      <xdr:nvPicPr>
        <xdr:cNvPr id="28" name="Picture 27">
          <a:extLst>
            <a:ext uri="{FF2B5EF4-FFF2-40B4-BE49-F238E27FC236}">
              <a16:creationId xmlns:a16="http://schemas.microsoft.com/office/drawing/2014/main" id="{44F8EA11-7501-492C-9832-9CB7AEBE5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59" b="20359"/>
        <a:stretch/>
      </xdr:blipFill>
      <xdr:spPr>
        <a:xfrm>
          <a:off x="37277" y="4248150"/>
          <a:ext cx="2458273" cy="1457325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</xdr:colOff>
      <xdr:row>95</xdr:row>
      <xdr:rowOff>219075</xdr:rowOff>
    </xdr:from>
    <xdr:to>
      <xdr:col>0</xdr:col>
      <xdr:colOff>1838325</xdr:colOff>
      <xdr:row>95</xdr:row>
      <xdr:rowOff>2000250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6F1E905-D2DF-6F9A-0C29-3FF0EA98B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866900"/>
          <a:ext cx="1781175" cy="1781175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100</xdr:row>
      <xdr:rowOff>219075</xdr:rowOff>
    </xdr:from>
    <xdr:ext cx="1781175" cy="1781175"/>
    <xdr:pic>
      <xdr:nvPicPr>
        <xdr:cNvPr id="33" name="Picture 32">
          <a:extLst>
            <a:ext uri="{FF2B5EF4-FFF2-40B4-BE49-F238E27FC236}">
              <a16:creationId xmlns:a16="http://schemas.microsoft.com/office/drawing/2014/main" id="{29536F09-27B1-47E8-B8E4-865AF5975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50" y="4810125"/>
          <a:ext cx="1781175" cy="1781175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105</xdr:row>
      <xdr:rowOff>219075</xdr:rowOff>
    </xdr:from>
    <xdr:ext cx="1781175" cy="1781175"/>
    <xdr:pic>
      <xdr:nvPicPr>
        <xdr:cNvPr id="34" name="Picture 33">
          <a:extLst>
            <a:ext uri="{FF2B5EF4-FFF2-40B4-BE49-F238E27FC236}">
              <a16:creationId xmlns:a16="http://schemas.microsoft.com/office/drawing/2014/main" id="{F8A28622-56BB-47F1-B1B2-E6370ACA4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50" y="7753350"/>
          <a:ext cx="1781175" cy="1781175"/>
        </a:xfrm>
        <a:prstGeom prst="rect">
          <a:avLst/>
        </a:prstGeom>
      </xdr:spPr>
    </xdr:pic>
    <xdr:clientData/>
  </xdr:oneCellAnchor>
  <xdr:twoCellAnchor editAs="oneCell">
    <xdr:from>
      <xdr:col>0</xdr:col>
      <xdr:colOff>47627</xdr:colOff>
      <xdr:row>76</xdr:row>
      <xdr:rowOff>219075</xdr:rowOff>
    </xdr:from>
    <xdr:to>
      <xdr:col>11</xdr:col>
      <xdr:colOff>659203</xdr:colOff>
      <xdr:row>76</xdr:row>
      <xdr:rowOff>2466975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E656D2-36C8-AFB9-8245-B86B734E8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7" y="1866900"/>
          <a:ext cx="10603301" cy="22479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85</xdr:row>
      <xdr:rowOff>219074</xdr:rowOff>
    </xdr:from>
    <xdr:to>
      <xdr:col>11</xdr:col>
      <xdr:colOff>657223</xdr:colOff>
      <xdr:row>85</xdr:row>
      <xdr:rowOff>2464535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AD915B9-EE33-E914-9BA6-3A54E27E8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51" y="6534149"/>
          <a:ext cx="10591797" cy="2245461"/>
        </a:xfrm>
        <a:prstGeom prst="rect">
          <a:avLst/>
        </a:prstGeom>
      </xdr:spPr>
    </xdr:pic>
    <xdr:clientData/>
  </xdr:twoCellAnchor>
  <xdr:oneCellAnchor>
    <xdr:from>
      <xdr:col>0</xdr:col>
      <xdr:colOff>47627</xdr:colOff>
      <xdr:row>70</xdr:row>
      <xdr:rowOff>36033</xdr:rowOff>
    </xdr:from>
    <xdr:ext cx="10685349" cy="2211867"/>
    <xdr:pic>
      <xdr:nvPicPr>
        <xdr:cNvPr id="2" name="Picture 1">
          <a:extLst>
            <a:ext uri="{FF2B5EF4-FFF2-40B4-BE49-F238E27FC236}">
              <a16:creationId xmlns:a16="http://schemas.microsoft.com/office/drawing/2014/main" id="{F0366ADF-80A1-43EE-BC36-069EB072A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7" y="1683858"/>
          <a:ext cx="10685349" cy="2211867"/>
        </a:xfrm>
        <a:prstGeom prst="rect">
          <a:avLst/>
        </a:prstGeom>
      </xdr:spPr>
    </xdr:pic>
    <xdr:clientData/>
  </xdr:oneCellAnchor>
  <xdr:oneCellAnchor>
    <xdr:from>
      <xdr:col>0</xdr:col>
      <xdr:colOff>37318</xdr:colOff>
      <xdr:row>65</xdr:row>
      <xdr:rowOff>36034</xdr:rowOff>
    </xdr:from>
    <xdr:ext cx="5424931" cy="2669066"/>
    <xdr:pic>
      <xdr:nvPicPr>
        <xdr:cNvPr id="9" name="Picture 8">
          <a:extLst>
            <a:ext uri="{FF2B5EF4-FFF2-40B4-BE49-F238E27FC236}">
              <a16:creationId xmlns:a16="http://schemas.microsoft.com/office/drawing/2014/main" id="{08332FD1-1389-483C-A182-404FFF056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318" y="1683859"/>
          <a:ext cx="5424931" cy="2669066"/>
        </a:xfrm>
        <a:prstGeom prst="rect">
          <a:avLst/>
        </a:prstGeom>
      </xdr:spPr>
    </xdr:pic>
    <xdr:clientData/>
  </xdr:oneCellAnchor>
  <xdr:twoCellAnchor editAs="oneCell">
    <xdr:from>
      <xdr:col>3</xdr:col>
      <xdr:colOff>225075</xdr:colOff>
      <xdr:row>65</xdr:row>
      <xdr:rowOff>38099</xdr:rowOff>
    </xdr:from>
    <xdr:to>
      <xdr:col>11</xdr:col>
      <xdr:colOff>724438</xdr:colOff>
      <xdr:row>65</xdr:row>
      <xdr:rowOff>2743200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4AE178D-68C5-814B-A872-1CD2F2F3C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200" y="1685924"/>
          <a:ext cx="5299963" cy="2705101"/>
        </a:xfrm>
        <a:prstGeom prst="rect">
          <a:avLst/>
        </a:prstGeom>
      </xdr:spPr>
    </xdr:pic>
    <xdr:clientData/>
  </xdr:twoCellAnchor>
  <xdr:oneCellAnchor>
    <xdr:from>
      <xdr:col>0</xdr:col>
      <xdr:colOff>53175</xdr:colOff>
      <xdr:row>41</xdr:row>
      <xdr:rowOff>44175</xdr:rowOff>
    </xdr:from>
    <xdr:ext cx="2669066" cy="2088000"/>
    <xdr:pic>
      <xdr:nvPicPr>
        <xdr:cNvPr id="13" name="Picture 12">
          <a:extLst>
            <a:ext uri="{FF2B5EF4-FFF2-40B4-BE49-F238E27FC236}">
              <a16:creationId xmlns:a16="http://schemas.microsoft.com/office/drawing/2014/main" id="{732D717A-5962-4A81-9180-38DEF08C33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86" b="10882"/>
        <a:stretch/>
      </xdr:blipFill>
      <xdr:spPr>
        <a:xfrm>
          <a:off x="53175" y="1692000"/>
          <a:ext cx="2669066" cy="2088000"/>
        </a:xfrm>
        <a:prstGeom prst="rect">
          <a:avLst/>
        </a:prstGeom>
      </xdr:spPr>
    </xdr:pic>
    <xdr:clientData/>
  </xdr:oneCellAnchor>
  <xdr:oneCellAnchor>
    <xdr:from>
      <xdr:col>0</xdr:col>
      <xdr:colOff>53175</xdr:colOff>
      <xdr:row>44</xdr:row>
      <xdr:rowOff>44175</xdr:rowOff>
    </xdr:from>
    <xdr:ext cx="2669066" cy="2088000"/>
    <xdr:pic>
      <xdr:nvPicPr>
        <xdr:cNvPr id="37" name="Picture 36">
          <a:extLst>
            <a:ext uri="{FF2B5EF4-FFF2-40B4-BE49-F238E27FC236}">
              <a16:creationId xmlns:a16="http://schemas.microsoft.com/office/drawing/2014/main" id="{9E41F5F7-B8F8-451A-A71B-1B840EC68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85" b="10885"/>
        <a:stretch/>
      </xdr:blipFill>
      <xdr:spPr>
        <a:xfrm>
          <a:off x="53175" y="4425675"/>
          <a:ext cx="2669066" cy="2088000"/>
        </a:xfrm>
        <a:prstGeom prst="rect">
          <a:avLst/>
        </a:prstGeom>
      </xdr:spPr>
    </xdr:pic>
    <xdr:clientData/>
  </xdr:oneCellAnchor>
  <xdr:oneCellAnchor>
    <xdr:from>
      <xdr:col>0</xdr:col>
      <xdr:colOff>24600</xdr:colOff>
      <xdr:row>48</xdr:row>
      <xdr:rowOff>44174</xdr:rowOff>
    </xdr:from>
    <xdr:ext cx="2930866" cy="1937025"/>
    <xdr:pic>
      <xdr:nvPicPr>
        <xdr:cNvPr id="38" name="Picture 37">
          <a:extLst>
            <a:ext uri="{FF2B5EF4-FFF2-40B4-BE49-F238E27FC236}">
              <a16:creationId xmlns:a16="http://schemas.microsoft.com/office/drawing/2014/main" id="{0857FF0C-5909-4D34-9DCA-C145267D9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7" b="14933"/>
        <a:stretch/>
      </xdr:blipFill>
      <xdr:spPr>
        <a:xfrm>
          <a:off x="24600" y="7159349"/>
          <a:ext cx="2930866" cy="1937025"/>
        </a:xfrm>
        <a:prstGeom prst="rect">
          <a:avLst/>
        </a:prstGeom>
      </xdr:spPr>
    </xdr:pic>
    <xdr:clientData/>
  </xdr:oneCellAnchor>
  <xdr:oneCellAnchor>
    <xdr:from>
      <xdr:col>0</xdr:col>
      <xdr:colOff>53174</xdr:colOff>
      <xdr:row>51</xdr:row>
      <xdr:rowOff>44174</xdr:rowOff>
    </xdr:from>
    <xdr:ext cx="2893611" cy="2146575"/>
    <xdr:pic>
      <xdr:nvPicPr>
        <xdr:cNvPr id="39" name="Picture 38">
          <a:extLst>
            <a:ext uri="{FF2B5EF4-FFF2-40B4-BE49-F238E27FC236}">
              <a16:creationId xmlns:a16="http://schemas.microsoft.com/office/drawing/2014/main" id="{62D3C440-3EE2-4B2F-91E1-0B1E3EFE6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33" b="13583"/>
        <a:stretch/>
      </xdr:blipFill>
      <xdr:spPr>
        <a:xfrm>
          <a:off x="53174" y="9721574"/>
          <a:ext cx="2893611" cy="2146575"/>
        </a:xfrm>
        <a:prstGeom prst="rect">
          <a:avLst/>
        </a:prstGeom>
      </xdr:spPr>
    </xdr:pic>
    <xdr:clientData/>
  </xdr:oneCellAnchor>
  <xdr:twoCellAnchor editAs="oneCell">
    <xdr:from>
      <xdr:col>0</xdr:col>
      <xdr:colOff>28575</xdr:colOff>
      <xdr:row>144</xdr:row>
      <xdr:rowOff>228600</xdr:rowOff>
    </xdr:from>
    <xdr:to>
      <xdr:col>11</xdr:col>
      <xdr:colOff>714374</xdr:colOff>
      <xdr:row>144</xdr:row>
      <xdr:rowOff>2532600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621EED3-4445-51B3-B13D-9A01530F96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01" b="10294"/>
        <a:stretch/>
      </xdr:blipFill>
      <xdr:spPr>
        <a:xfrm>
          <a:off x="28575" y="56530875"/>
          <a:ext cx="10677524" cy="23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9527</xdr:colOff>
      <xdr:row>249</xdr:row>
      <xdr:rowOff>38100</xdr:rowOff>
    </xdr:from>
    <xdr:to>
      <xdr:col>11</xdr:col>
      <xdr:colOff>747476</xdr:colOff>
      <xdr:row>249</xdr:row>
      <xdr:rowOff>1990725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85AE274-608C-29AF-A9E1-B8501B2A2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7" y="114976275"/>
          <a:ext cx="10729674" cy="1952625"/>
        </a:xfrm>
        <a:prstGeom prst="rect">
          <a:avLst/>
        </a:prstGeom>
      </xdr:spPr>
    </xdr:pic>
    <xdr:clientData/>
  </xdr:twoCellAnchor>
  <xdr:oneCellAnchor>
    <xdr:from>
      <xdr:col>0</xdr:col>
      <xdr:colOff>40959</xdr:colOff>
      <xdr:row>231</xdr:row>
      <xdr:rowOff>38101</xdr:rowOff>
    </xdr:from>
    <xdr:ext cx="10665141" cy="1984212"/>
    <xdr:pic>
      <xdr:nvPicPr>
        <xdr:cNvPr id="44" name="Picture 43">
          <a:extLst>
            <a:ext uri="{FF2B5EF4-FFF2-40B4-BE49-F238E27FC236}">
              <a16:creationId xmlns:a16="http://schemas.microsoft.com/office/drawing/2014/main" id="{D02113B0-34CC-465A-8A30-8811467EE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959" y="114976276"/>
          <a:ext cx="10665141" cy="1984212"/>
        </a:xfrm>
        <a:prstGeom prst="rect">
          <a:avLst/>
        </a:prstGeom>
      </xdr:spPr>
    </xdr:pic>
    <xdr:clientData/>
  </xdr:oneCellAnchor>
  <xdr:oneCellAnchor>
    <xdr:from>
      <xdr:col>0</xdr:col>
      <xdr:colOff>25339</xdr:colOff>
      <xdr:row>240</xdr:row>
      <xdr:rowOff>38101</xdr:rowOff>
    </xdr:from>
    <xdr:ext cx="10709335" cy="3295416"/>
    <xdr:pic>
      <xdr:nvPicPr>
        <xdr:cNvPr id="45" name="Picture 44">
          <a:extLst>
            <a:ext uri="{FF2B5EF4-FFF2-40B4-BE49-F238E27FC236}">
              <a16:creationId xmlns:a16="http://schemas.microsoft.com/office/drawing/2014/main" id="{F8B9E00B-16EA-48F8-A59C-0F0A60286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339" y="118843426"/>
          <a:ext cx="10709335" cy="3295416"/>
        </a:xfrm>
        <a:prstGeom prst="rect">
          <a:avLst/>
        </a:prstGeom>
      </xdr:spPr>
    </xdr:pic>
    <xdr:clientData/>
  </xdr:oneCellAnchor>
  <xdr:twoCellAnchor editAs="oneCell">
    <xdr:from>
      <xdr:col>0</xdr:col>
      <xdr:colOff>76200</xdr:colOff>
      <xdr:row>259</xdr:row>
      <xdr:rowOff>238125</xdr:rowOff>
    </xdr:from>
    <xdr:to>
      <xdr:col>0</xdr:col>
      <xdr:colOff>3462524</xdr:colOff>
      <xdr:row>259</xdr:row>
      <xdr:rowOff>2324100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EA7DC5E-21AC-47FD-A9FF-3A8F022ED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200" y="133654800"/>
          <a:ext cx="3386324" cy="2085975"/>
        </a:xfrm>
        <a:prstGeom prst="rect">
          <a:avLst/>
        </a:prstGeom>
      </xdr:spPr>
    </xdr:pic>
    <xdr:clientData/>
  </xdr:twoCellAnchor>
  <xdr:oneCellAnchor>
    <xdr:from>
      <xdr:col>0</xdr:col>
      <xdr:colOff>44845</xdr:colOff>
      <xdr:row>262</xdr:row>
      <xdr:rowOff>200025</xdr:rowOff>
    </xdr:from>
    <xdr:ext cx="3736579" cy="2655462"/>
    <xdr:pic>
      <xdr:nvPicPr>
        <xdr:cNvPr id="48" name="Picture 47">
          <a:extLst>
            <a:ext uri="{FF2B5EF4-FFF2-40B4-BE49-F238E27FC236}">
              <a16:creationId xmlns:a16="http://schemas.microsoft.com/office/drawing/2014/main" id="{5DF22249-9586-4100-B9C2-FC43E118A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45" y="136664700"/>
          <a:ext cx="3736579" cy="2655462"/>
        </a:xfrm>
        <a:prstGeom prst="rect">
          <a:avLst/>
        </a:prstGeom>
      </xdr:spPr>
    </xdr:pic>
    <xdr:clientData/>
  </xdr:oneCellAnchor>
  <xdr:oneCellAnchor>
    <xdr:from>
      <xdr:col>0</xdr:col>
      <xdr:colOff>44845</xdr:colOff>
      <xdr:row>265</xdr:row>
      <xdr:rowOff>249112</xdr:rowOff>
    </xdr:from>
    <xdr:ext cx="3736579" cy="2481088"/>
    <xdr:pic>
      <xdr:nvPicPr>
        <xdr:cNvPr id="49" name="Picture 48">
          <a:extLst>
            <a:ext uri="{FF2B5EF4-FFF2-40B4-BE49-F238E27FC236}">
              <a16:creationId xmlns:a16="http://schemas.microsoft.com/office/drawing/2014/main" id="{97C63B36-39DB-4199-A0F0-BF043643B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45" y="140018962"/>
          <a:ext cx="3736579" cy="2481088"/>
        </a:xfrm>
        <a:prstGeom prst="rect">
          <a:avLst/>
        </a:prstGeom>
      </xdr:spPr>
    </xdr:pic>
    <xdr:clientData/>
  </xdr:oneCellAnchor>
  <xdr:oneCellAnchor>
    <xdr:from>
      <xdr:col>0</xdr:col>
      <xdr:colOff>37277</xdr:colOff>
      <xdr:row>119</xdr:row>
      <xdr:rowOff>247650</xdr:rowOff>
    </xdr:from>
    <xdr:ext cx="2458273" cy="1457325"/>
    <xdr:pic>
      <xdr:nvPicPr>
        <xdr:cNvPr id="31" name="Picture 30">
          <a:extLst>
            <a:ext uri="{FF2B5EF4-FFF2-40B4-BE49-F238E27FC236}">
              <a16:creationId xmlns:a16="http://schemas.microsoft.com/office/drawing/2014/main" id="{F73CFAB7-9483-449B-8B78-8F125C845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59" b="20359"/>
        <a:stretch/>
      </xdr:blipFill>
      <xdr:spPr>
        <a:xfrm>
          <a:off x="37277" y="45386625"/>
          <a:ext cx="2458273" cy="1457325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127</xdr:row>
      <xdr:rowOff>219075</xdr:rowOff>
    </xdr:from>
    <xdr:to>
      <xdr:col>7</xdr:col>
      <xdr:colOff>219075</xdr:colOff>
      <xdr:row>127</xdr:row>
      <xdr:rowOff>2341245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BABA6DD-45FC-CCC1-5311-AFF1636CB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87"/>
        <a:stretch/>
      </xdr:blipFill>
      <xdr:spPr>
        <a:xfrm>
          <a:off x="38100" y="46643925"/>
          <a:ext cx="7772400" cy="2122170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127</xdr:row>
      <xdr:rowOff>219075</xdr:rowOff>
    </xdr:from>
    <xdr:ext cx="7772400" cy="2122170"/>
    <xdr:pic>
      <xdr:nvPicPr>
        <xdr:cNvPr id="46" name="Picture 45">
          <a:extLst>
            <a:ext uri="{FF2B5EF4-FFF2-40B4-BE49-F238E27FC236}">
              <a16:creationId xmlns:a16="http://schemas.microsoft.com/office/drawing/2014/main" id="{7CDF8754-5612-424A-9693-EEF4D778D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93" b="4493"/>
        <a:stretch/>
      </xdr:blipFill>
      <xdr:spPr>
        <a:xfrm>
          <a:off x="38100" y="49634775"/>
          <a:ext cx="7772400" cy="212217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123</xdr:row>
      <xdr:rowOff>219075</xdr:rowOff>
    </xdr:from>
    <xdr:ext cx="7772400" cy="2122170"/>
    <xdr:pic>
      <xdr:nvPicPr>
        <xdr:cNvPr id="50" name="Picture 49">
          <a:extLst>
            <a:ext uri="{FF2B5EF4-FFF2-40B4-BE49-F238E27FC236}">
              <a16:creationId xmlns:a16="http://schemas.microsoft.com/office/drawing/2014/main" id="{E085DF60-B977-4F2D-AEEA-CD7D371AFD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87"/>
        <a:stretch/>
      </xdr:blipFill>
      <xdr:spPr>
        <a:xfrm>
          <a:off x="38100" y="47977425"/>
          <a:ext cx="7772400" cy="212217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123</xdr:row>
      <xdr:rowOff>219075</xdr:rowOff>
    </xdr:from>
    <xdr:ext cx="7772400" cy="2122170"/>
    <xdr:pic>
      <xdr:nvPicPr>
        <xdr:cNvPr id="51" name="Picture 50">
          <a:extLst>
            <a:ext uri="{FF2B5EF4-FFF2-40B4-BE49-F238E27FC236}">
              <a16:creationId xmlns:a16="http://schemas.microsoft.com/office/drawing/2014/main" id="{B2DF2B67-6A8D-4515-BB8C-BA76D52C8B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87"/>
        <a:stretch/>
      </xdr:blipFill>
      <xdr:spPr>
        <a:xfrm>
          <a:off x="38100" y="47977425"/>
          <a:ext cx="7772400" cy="2122170"/>
        </a:xfrm>
        <a:prstGeom prst="rect">
          <a:avLst/>
        </a:prstGeom>
      </xdr:spPr>
    </xdr:pic>
    <xdr:clientData/>
  </xdr:oneCellAnchor>
  <xdr:twoCellAnchor editAs="oneCell">
    <xdr:from>
      <xdr:col>0</xdr:col>
      <xdr:colOff>85724</xdr:colOff>
      <xdr:row>225</xdr:row>
      <xdr:rowOff>204978</xdr:rowOff>
    </xdr:from>
    <xdr:to>
      <xdr:col>0</xdr:col>
      <xdr:colOff>2762249</xdr:colOff>
      <xdr:row>225</xdr:row>
      <xdr:rowOff>2176684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75C7BA7-9760-8BF4-8781-665D68843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724" y="117438678"/>
          <a:ext cx="2676525" cy="1971706"/>
        </a:xfrm>
        <a:prstGeom prst="rect">
          <a:avLst/>
        </a:prstGeom>
      </xdr:spPr>
    </xdr:pic>
    <xdr:clientData/>
  </xdr:twoCellAnchor>
  <xdr:oneCellAnchor>
    <xdr:from>
      <xdr:col>0</xdr:col>
      <xdr:colOff>85725</xdr:colOff>
      <xdr:row>221</xdr:row>
      <xdr:rowOff>190500</xdr:rowOff>
    </xdr:from>
    <xdr:ext cx="2190750" cy="1719009"/>
    <xdr:pic>
      <xdr:nvPicPr>
        <xdr:cNvPr id="53" name="Picture 52">
          <a:extLst>
            <a:ext uri="{FF2B5EF4-FFF2-40B4-BE49-F238E27FC236}">
              <a16:creationId xmlns:a16="http://schemas.microsoft.com/office/drawing/2014/main" id="{53F36128-E74C-44DA-AD32-8435197FF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15623975"/>
          <a:ext cx="2190750" cy="1719009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38</xdr:row>
      <xdr:rowOff>28575</xdr:rowOff>
    </xdr:from>
    <xdr:to>
      <xdr:col>4</xdr:col>
      <xdr:colOff>28575</xdr:colOff>
      <xdr:row>38</xdr:row>
      <xdr:rowOff>1738188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1CE1E818-EBB2-12CA-5D10-3AB1BB79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676400"/>
          <a:ext cx="6600825" cy="1709613"/>
        </a:xfrm>
        <a:prstGeom prst="rect">
          <a:avLst/>
        </a:prstGeom>
      </xdr:spPr>
    </xdr:pic>
    <xdr:clientData/>
  </xdr:twoCellAnchor>
  <xdr:twoCellAnchor editAs="oneCell">
    <xdr:from>
      <xdr:col>4</xdr:col>
      <xdr:colOff>178575</xdr:colOff>
      <xdr:row>38</xdr:row>
      <xdr:rowOff>35700</xdr:rowOff>
    </xdr:from>
    <xdr:to>
      <xdr:col>11</xdr:col>
      <xdr:colOff>587851</xdr:colOff>
      <xdr:row>38</xdr:row>
      <xdr:rowOff>4238625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DA29143E-26C6-0C8E-085C-B498C7DDD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925" y="1683525"/>
          <a:ext cx="5209876" cy="42029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38</xdr:row>
      <xdr:rowOff>1843050</xdr:rowOff>
    </xdr:from>
    <xdr:to>
      <xdr:col>3</xdr:col>
      <xdr:colOff>419100</xdr:colOff>
      <xdr:row>38</xdr:row>
      <xdr:rowOff>4270020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CA51ACE2-7A42-0AFD-1619-346C18FF0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490875"/>
          <a:ext cx="6067425" cy="242697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32</xdr:row>
      <xdr:rowOff>9525</xdr:rowOff>
    </xdr:from>
    <xdr:to>
      <xdr:col>4</xdr:col>
      <xdr:colOff>457200</xdr:colOff>
      <xdr:row>32</xdr:row>
      <xdr:rowOff>3533775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492017C3-8EB6-8D57-F9F1-AB5360849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57350"/>
          <a:ext cx="6229350" cy="35242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35</xdr:row>
      <xdr:rowOff>50427</xdr:rowOff>
    </xdr:from>
    <xdr:to>
      <xdr:col>0</xdr:col>
      <xdr:colOff>3295650</xdr:colOff>
      <xdr:row>35</xdr:row>
      <xdr:rowOff>3279402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F6599B37-912D-4B89-ABE7-D07EF9EFA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" y="5870202"/>
          <a:ext cx="3228975" cy="3228975"/>
        </a:xfrm>
        <a:prstGeom prst="rect">
          <a:avLst/>
        </a:prstGeom>
      </xdr:spPr>
    </xdr:pic>
    <xdr:clientData/>
  </xdr:twoCellAnchor>
  <xdr:twoCellAnchor editAs="oneCell">
    <xdr:from>
      <xdr:col>0</xdr:col>
      <xdr:colOff>3321984</xdr:colOff>
      <xdr:row>35</xdr:row>
      <xdr:rowOff>53508</xdr:rowOff>
    </xdr:from>
    <xdr:to>
      <xdr:col>5</xdr:col>
      <xdr:colOff>162485</xdr:colOff>
      <xdr:row>35</xdr:row>
      <xdr:rowOff>3285284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FAB36720-5B31-4344-92F3-539E125D3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21984" y="5873283"/>
          <a:ext cx="3231776" cy="3231776"/>
        </a:xfrm>
        <a:prstGeom prst="rect">
          <a:avLst/>
        </a:prstGeom>
      </xdr:spPr>
    </xdr:pic>
    <xdr:clientData/>
  </xdr:twoCellAnchor>
  <xdr:twoCellAnchor editAs="oneCell">
    <xdr:from>
      <xdr:col>5</xdr:col>
      <xdr:colOff>299196</xdr:colOff>
      <xdr:row>35</xdr:row>
      <xdr:rowOff>28575</xdr:rowOff>
    </xdr:from>
    <xdr:to>
      <xdr:col>10</xdr:col>
      <xdr:colOff>546286</xdr:colOff>
      <xdr:row>35</xdr:row>
      <xdr:rowOff>3276040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7D29E34-99A4-4B49-B541-8FE12B1C1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90471" y="5848350"/>
          <a:ext cx="3247465" cy="3247465"/>
        </a:xfrm>
        <a:prstGeom prst="rect">
          <a:avLst/>
        </a:prstGeom>
      </xdr:spPr>
    </xdr:pic>
    <xdr:clientData/>
  </xdr:twoCellAnchor>
  <xdr:oneCellAnchor>
    <xdr:from>
      <xdr:col>0</xdr:col>
      <xdr:colOff>23813</xdr:colOff>
      <xdr:row>26</xdr:row>
      <xdr:rowOff>17383</xdr:rowOff>
    </xdr:from>
    <xdr:ext cx="6191892" cy="2297192"/>
    <xdr:pic>
      <xdr:nvPicPr>
        <xdr:cNvPr id="56" name="Picture 55">
          <a:extLst>
            <a:ext uri="{FF2B5EF4-FFF2-40B4-BE49-F238E27FC236}">
              <a16:creationId xmlns:a16="http://schemas.microsoft.com/office/drawing/2014/main" id="{AA6516DA-F16D-42B3-A445-5E48C66F0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813" y="8323183"/>
          <a:ext cx="6191892" cy="2297192"/>
        </a:xfrm>
        <a:prstGeom prst="rect">
          <a:avLst/>
        </a:prstGeom>
      </xdr:spPr>
    </xdr:pic>
    <xdr:clientData/>
  </xdr:oneCellAnchor>
  <xdr:oneCellAnchor>
    <xdr:from>
      <xdr:col>0</xdr:col>
      <xdr:colOff>22412</xdr:colOff>
      <xdr:row>29</xdr:row>
      <xdr:rowOff>26626</xdr:rowOff>
    </xdr:from>
    <xdr:ext cx="9140614" cy="3391167"/>
    <xdr:pic>
      <xdr:nvPicPr>
        <xdr:cNvPr id="58" name="Picture 57">
          <a:extLst>
            <a:ext uri="{FF2B5EF4-FFF2-40B4-BE49-F238E27FC236}">
              <a16:creationId xmlns:a16="http://schemas.microsoft.com/office/drawing/2014/main" id="{FECD2787-74B6-46E9-BA23-7C2804C3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412" y="11189926"/>
          <a:ext cx="9140614" cy="339116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21</xdr:row>
      <xdr:rowOff>0</xdr:rowOff>
    </xdr:from>
    <xdr:to>
      <xdr:col>7</xdr:col>
      <xdr:colOff>160244</xdr:colOff>
      <xdr:row>21</xdr:row>
      <xdr:rowOff>3528669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338C3F79-F547-4F43-B7B9-7FF7F953F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7825"/>
          <a:ext cx="8827994" cy="35286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19050</xdr:rowOff>
    </xdr:from>
    <xdr:to>
      <xdr:col>4</xdr:col>
      <xdr:colOff>455601</xdr:colOff>
      <xdr:row>23</xdr:row>
      <xdr:rowOff>2316242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B02FDCC-8DC8-46EF-8DBE-0EE5BE569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5467350"/>
          <a:ext cx="7065951" cy="229719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54</xdr:row>
      <xdr:rowOff>38100</xdr:rowOff>
    </xdr:from>
    <xdr:to>
      <xdr:col>7</xdr:col>
      <xdr:colOff>164166</xdr:colOff>
      <xdr:row>54</xdr:row>
      <xdr:rowOff>2749923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6E64ABBB-76FE-4907-B940-D3A0D974EB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19" b="11620"/>
        <a:stretch/>
      </xdr:blipFill>
      <xdr:spPr>
        <a:xfrm>
          <a:off x="28575" y="39166800"/>
          <a:ext cx="8803341" cy="271182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57</xdr:row>
      <xdr:rowOff>28575</xdr:rowOff>
    </xdr:from>
    <xdr:to>
      <xdr:col>7</xdr:col>
      <xdr:colOff>405652</xdr:colOff>
      <xdr:row>57</xdr:row>
      <xdr:rowOff>3136504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F74ED94-4F2B-42F4-90D0-F7D27A1FB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2500550"/>
          <a:ext cx="9054352" cy="310792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60</xdr:row>
      <xdr:rowOff>28575</xdr:rowOff>
    </xdr:from>
    <xdr:to>
      <xdr:col>3</xdr:col>
      <xdr:colOff>647895</xdr:colOff>
      <xdr:row>60</xdr:row>
      <xdr:rowOff>2482662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9D60EDC7-A7F6-465B-9E85-C721A057A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6177200"/>
          <a:ext cx="6543870" cy="2454087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5</xdr:row>
      <xdr:rowOff>47624</xdr:rowOff>
    </xdr:from>
    <xdr:ext cx="8061822" cy="2676525"/>
    <xdr:pic>
      <xdr:nvPicPr>
        <xdr:cNvPr id="61" name="Picture 60">
          <a:extLst>
            <a:ext uri="{FF2B5EF4-FFF2-40B4-BE49-F238E27FC236}">
              <a16:creationId xmlns:a16="http://schemas.microsoft.com/office/drawing/2014/main" id="{307F2D54-A4BB-49FE-AF8A-F1A98BE40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50" y="3457574"/>
          <a:ext cx="8061822" cy="2676525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10</xdr:row>
      <xdr:rowOff>76200</xdr:rowOff>
    </xdr:from>
    <xdr:ext cx="7772400" cy="2580436"/>
    <xdr:pic>
      <xdr:nvPicPr>
        <xdr:cNvPr id="70" name="Picture 69">
          <a:extLst>
            <a:ext uri="{FF2B5EF4-FFF2-40B4-BE49-F238E27FC236}">
              <a16:creationId xmlns:a16="http://schemas.microsoft.com/office/drawing/2014/main" id="{7BA0A533-A898-44F7-8D83-437DC7E35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905625"/>
          <a:ext cx="7772400" cy="2580436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</xdr:colOff>
      <xdr:row>15</xdr:row>
      <xdr:rowOff>57150</xdr:rowOff>
    </xdr:from>
    <xdr:to>
      <xdr:col>5</xdr:col>
      <xdr:colOff>542925</xdr:colOff>
      <xdr:row>15</xdr:row>
      <xdr:rowOff>2039112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AFC8243C-0486-5851-29B8-0F9BB20D4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9372600"/>
          <a:ext cx="7772400" cy="19819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28577</xdr:rowOff>
    </xdr:from>
    <xdr:to>
      <xdr:col>0</xdr:col>
      <xdr:colOff>1343025</xdr:colOff>
      <xdr:row>0</xdr:row>
      <xdr:rowOff>529407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3D3578-C66C-431F-AF34-2BB53A1F1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7"/>
          <a:ext cx="1323975" cy="50083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</xdr:row>
      <xdr:rowOff>228600</xdr:rowOff>
    </xdr:from>
    <xdr:to>
      <xdr:col>0</xdr:col>
      <xdr:colOff>3238500</xdr:colOff>
      <xdr:row>7</xdr:row>
      <xdr:rowOff>1066390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2079A74A-2D3D-4EAA-9835-E4532A44A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000250"/>
          <a:ext cx="3209925" cy="837790"/>
        </a:xfrm>
        <a:prstGeom prst="rect">
          <a:avLst/>
        </a:prstGeom>
      </xdr:spPr>
    </xdr:pic>
    <xdr:clientData/>
  </xdr:twoCellAnchor>
  <xdr:oneCellAnchor>
    <xdr:from>
      <xdr:col>0</xdr:col>
      <xdr:colOff>28576</xdr:colOff>
      <xdr:row>8</xdr:row>
      <xdr:rowOff>228600</xdr:rowOff>
    </xdr:from>
    <xdr:ext cx="3209923" cy="837790"/>
    <xdr:pic>
      <xdr:nvPicPr>
        <xdr:cNvPr id="4" name="Picture 3">
          <a:extLst>
            <a:ext uri="{FF2B5EF4-FFF2-40B4-BE49-F238E27FC236}">
              <a16:creationId xmlns:a16="http://schemas.microsoft.com/office/drawing/2014/main" id="{BE41F020-38A5-44D1-A8E5-8CCD3683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6" y="2943225"/>
          <a:ext cx="3209923" cy="837790"/>
        </a:xfrm>
        <a:prstGeom prst="rect">
          <a:avLst/>
        </a:prstGeom>
      </xdr:spPr>
    </xdr:pic>
    <xdr:clientData/>
  </xdr:oneCellAnchor>
  <xdr:oneCellAnchor>
    <xdr:from>
      <xdr:col>0</xdr:col>
      <xdr:colOff>28576</xdr:colOff>
      <xdr:row>9</xdr:row>
      <xdr:rowOff>271132</xdr:rowOff>
    </xdr:from>
    <xdr:ext cx="3209923" cy="752726"/>
    <xdr:pic>
      <xdr:nvPicPr>
        <xdr:cNvPr id="5" name="Picture 4">
          <a:extLst>
            <a:ext uri="{FF2B5EF4-FFF2-40B4-BE49-F238E27FC236}">
              <a16:creationId xmlns:a16="http://schemas.microsoft.com/office/drawing/2014/main" id="{59CD667E-E6D5-4C8C-A5C9-EDC68570D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6" y="4166857"/>
          <a:ext cx="3209923" cy="752726"/>
        </a:xfrm>
        <a:prstGeom prst="rect">
          <a:avLst/>
        </a:prstGeom>
      </xdr:spPr>
    </xdr:pic>
    <xdr:clientData/>
  </xdr:oneCellAnchor>
  <xdr:oneCellAnchor>
    <xdr:from>
      <xdr:col>0</xdr:col>
      <xdr:colOff>45354</xdr:colOff>
      <xdr:row>10</xdr:row>
      <xdr:rowOff>271131</xdr:rowOff>
    </xdr:from>
    <xdr:ext cx="3255476" cy="976643"/>
    <xdr:pic>
      <xdr:nvPicPr>
        <xdr:cNvPr id="6" name="Picture 5">
          <a:extLst>
            <a:ext uri="{FF2B5EF4-FFF2-40B4-BE49-F238E27FC236}">
              <a16:creationId xmlns:a16="http://schemas.microsoft.com/office/drawing/2014/main" id="{0948C297-D51A-4F2D-A076-4BC7F0B08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354" y="5347956"/>
          <a:ext cx="3255476" cy="976643"/>
        </a:xfrm>
        <a:prstGeom prst="rect">
          <a:avLst/>
        </a:prstGeom>
      </xdr:spPr>
    </xdr:pic>
    <xdr:clientData/>
  </xdr:oneCellAnchor>
  <xdr:oneCellAnchor>
    <xdr:from>
      <xdr:col>0</xdr:col>
      <xdr:colOff>45354</xdr:colOff>
      <xdr:row>11</xdr:row>
      <xdr:rowOff>271131</xdr:rowOff>
    </xdr:from>
    <xdr:ext cx="3255476" cy="976642"/>
    <xdr:pic>
      <xdr:nvPicPr>
        <xdr:cNvPr id="7" name="Picture 6">
          <a:extLst>
            <a:ext uri="{FF2B5EF4-FFF2-40B4-BE49-F238E27FC236}">
              <a16:creationId xmlns:a16="http://schemas.microsoft.com/office/drawing/2014/main" id="{1D3907E6-3E2D-4D7D-AD2D-9AE1635FB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354" y="6729081"/>
          <a:ext cx="3255476" cy="976642"/>
        </a:xfrm>
        <a:prstGeom prst="rect">
          <a:avLst/>
        </a:prstGeom>
      </xdr:spPr>
    </xdr:pic>
    <xdr:clientData/>
  </xdr:oneCellAnchor>
  <xdr:oneCellAnchor>
    <xdr:from>
      <xdr:col>0</xdr:col>
      <xdr:colOff>45354</xdr:colOff>
      <xdr:row>12</xdr:row>
      <xdr:rowOff>337054</xdr:rowOff>
    </xdr:from>
    <xdr:ext cx="3255476" cy="844796"/>
    <xdr:pic>
      <xdr:nvPicPr>
        <xdr:cNvPr id="8" name="Picture 7">
          <a:extLst>
            <a:ext uri="{FF2B5EF4-FFF2-40B4-BE49-F238E27FC236}">
              <a16:creationId xmlns:a16="http://schemas.microsoft.com/office/drawing/2014/main" id="{E0B98080-688D-4263-8A37-C902C4B07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354" y="8176129"/>
          <a:ext cx="3255476" cy="844796"/>
        </a:xfrm>
        <a:prstGeom prst="rect">
          <a:avLst/>
        </a:prstGeom>
      </xdr:spPr>
    </xdr:pic>
    <xdr:clientData/>
  </xdr:oneCellAnchor>
  <xdr:oneCellAnchor>
    <xdr:from>
      <xdr:col>0</xdr:col>
      <xdr:colOff>74600</xdr:colOff>
      <xdr:row>13</xdr:row>
      <xdr:rowOff>251329</xdr:rowOff>
    </xdr:from>
    <xdr:ext cx="3226236" cy="967871"/>
    <xdr:pic>
      <xdr:nvPicPr>
        <xdr:cNvPr id="9" name="Picture 8">
          <a:extLst>
            <a:ext uri="{FF2B5EF4-FFF2-40B4-BE49-F238E27FC236}">
              <a16:creationId xmlns:a16="http://schemas.microsoft.com/office/drawing/2014/main" id="{8BBB1469-5DA8-44B0-A36C-D1419D652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600" y="9471529"/>
          <a:ext cx="3226236" cy="967871"/>
        </a:xfrm>
        <a:prstGeom prst="rect">
          <a:avLst/>
        </a:prstGeom>
      </xdr:spPr>
    </xdr:pic>
    <xdr:clientData/>
  </xdr:oneCellAnchor>
  <xdr:oneCellAnchor>
    <xdr:from>
      <xdr:col>0</xdr:col>
      <xdr:colOff>46025</xdr:colOff>
      <xdr:row>14</xdr:row>
      <xdr:rowOff>255056</xdr:rowOff>
    </xdr:from>
    <xdr:ext cx="3226236" cy="598466"/>
    <xdr:pic>
      <xdr:nvPicPr>
        <xdr:cNvPr id="10" name="Picture 9">
          <a:extLst>
            <a:ext uri="{FF2B5EF4-FFF2-40B4-BE49-F238E27FC236}">
              <a16:creationId xmlns:a16="http://schemas.microsoft.com/office/drawing/2014/main" id="{1392EA24-669D-420C-B39B-FF9AA978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025" y="10856381"/>
          <a:ext cx="3226236" cy="598466"/>
        </a:xfrm>
        <a:prstGeom prst="rect">
          <a:avLst/>
        </a:prstGeom>
      </xdr:spPr>
    </xdr:pic>
    <xdr:clientData/>
  </xdr:oneCellAnchor>
  <xdr:oneCellAnchor>
    <xdr:from>
      <xdr:col>0</xdr:col>
      <xdr:colOff>58785</xdr:colOff>
      <xdr:row>15</xdr:row>
      <xdr:rowOff>236006</xdr:rowOff>
    </xdr:from>
    <xdr:ext cx="3274965" cy="797454"/>
    <xdr:pic>
      <xdr:nvPicPr>
        <xdr:cNvPr id="11" name="Picture 10">
          <a:extLst>
            <a:ext uri="{FF2B5EF4-FFF2-40B4-BE49-F238E27FC236}">
              <a16:creationId xmlns:a16="http://schemas.microsoft.com/office/drawing/2014/main" id="{3523359E-A3E5-4BCE-A06A-62AC21CE3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785" y="11808881"/>
          <a:ext cx="3274965" cy="797454"/>
        </a:xfrm>
        <a:prstGeom prst="rect">
          <a:avLst/>
        </a:prstGeom>
      </xdr:spPr>
    </xdr:pic>
    <xdr:clientData/>
  </xdr:oneCellAnchor>
  <xdr:oneCellAnchor>
    <xdr:from>
      <xdr:col>0</xdr:col>
      <xdr:colOff>58785</xdr:colOff>
      <xdr:row>16</xdr:row>
      <xdr:rowOff>253200</xdr:rowOff>
    </xdr:from>
    <xdr:ext cx="3274965" cy="763066"/>
    <xdr:pic>
      <xdr:nvPicPr>
        <xdr:cNvPr id="12" name="Picture 11">
          <a:extLst>
            <a:ext uri="{FF2B5EF4-FFF2-40B4-BE49-F238E27FC236}">
              <a16:creationId xmlns:a16="http://schemas.microsoft.com/office/drawing/2014/main" id="{B5567339-3485-473A-8174-58E558DEE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785" y="12978600"/>
          <a:ext cx="3274965" cy="763066"/>
        </a:xfrm>
        <a:prstGeom prst="rect">
          <a:avLst/>
        </a:prstGeom>
      </xdr:spPr>
    </xdr:pic>
    <xdr:clientData/>
  </xdr:oneCellAnchor>
  <xdr:oneCellAnchor>
    <xdr:from>
      <xdr:col>0</xdr:col>
      <xdr:colOff>58785</xdr:colOff>
      <xdr:row>17</xdr:row>
      <xdr:rowOff>214662</xdr:rowOff>
    </xdr:from>
    <xdr:ext cx="3236865" cy="679741"/>
    <xdr:pic>
      <xdr:nvPicPr>
        <xdr:cNvPr id="13" name="Picture 12">
          <a:extLst>
            <a:ext uri="{FF2B5EF4-FFF2-40B4-BE49-F238E27FC236}">
              <a16:creationId xmlns:a16="http://schemas.microsoft.com/office/drawing/2014/main" id="{3280B925-9912-4691-B31E-A816AA4E6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785" y="14092587"/>
          <a:ext cx="3236865" cy="679741"/>
        </a:xfrm>
        <a:prstGeom prst="rect">
          <a:avLst/>
        </a:prstGeom>
      </xdr:spPr>
    </xdr:pic>
    <xdr:clientData/>
  </xdr:oneCellAnchor>
  <xdr:oneCellAnchor>
    <xdr:from>
      <xdr:col>0</xdr:col>
      <xdr:colOff>58787</xdr:colOff>
      <xdr:row>18</xdr:row>
      <xdr:rowOff>224187</xdr:rowOff>
    </xdr:from>
    <xdr:ext cx="3236861" cy="679741"/>
    <xdr:pic>
      <xdr:nvPicPr>
        <xdr:cNvPr id="14" name="Picture 13">
          <a:extLst>
            <a:ext uri="{FF2B5EF4-FFF2-40B4-BE49-F238E27FC236}">
              <a16:creationId xmlns:a16="http://schemas.microsoft.com/office/drawing/2014/main" id="{7746A8C5-B468-41B0-A093-01BF28702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787" y="15121287"/>
          <a:ext cx="3236861" cy="679741"/>
        </a:xfrm>
        <a:prstGeom prst="rect">
          <a:avLst/>
        </a:prstGeom>
      </xdr:spPr>
    </xdr:pic>
    <xdr:clientData/>
  </xdr:oneCellAnchor>
  <xdr:oneCellAnchor>
    <xdr:from>
      <xdr:col>0</xdr:col>
      <xdr:colOff>58787</xdr:colOff>
      <xdr:row>19</xdr:row>
      <xdr:rowOff>224187</xdr:rowOff>
    </xdr:from>
    <xdr:ext cx="3236861" cy="679740"/>
    <xdr:pic>
      <xdr:nvPicPr>
        <xdr:cNvPr id="15" name="Picture 14">
          <a:extLst>
            <a:ext uri="{FF2B5EF4-FFF2-40B4-BE49-F238E27FC236}">
              <a16:creationId xmlns:a16="http://schemas.microsoft.com/office/drawing/2014/main" id="{A09B3E5D-627B-41A0-A396-BB69BA1C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787" y="16140462"/>
          <a:ext cx="3236861" cy="679740"/>
        </a:xfrm>
        <a:prstGeom prst="rect">
          <a:avLst/>
        </a:prstGeom>
      </xdr:spPr>
    </xdr:pic>
    <xdr:clientData/>
  </xdr:oneCellAnchor>
  <xdr:oneCellAnchor>
    <xdr:from>
      <xdr:col>0</xdr:col>
      <xdr:colOff>58789</xdr:colOff>
      <xdr:row>20</xdr:row>
      <xdr:rowOff>224187</xdr:rowOff>
    </xdr:from>
    <xdr:ext cx="3236857" cy="679740"/>
    <xdr:pic>
      <xdr:nvPicPr>
        <xdr:cNvPr id="16" name="Picture 15">
          <a:extLst>
            <a:ext uri="{FF2B5EF4-FFF2-40B4-BE49-F238E27FC236}">
              <a16:creationId xmlns:a16="http://schemas.microsoft.com/office/drawing/2014/main" id="{AC8FCFBB-F8E3-49EE-AD58-81DE0617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789" y="17159637"/>
          <a:ext cx="3236857" cy="679740"/>
        </a:xfrm>
        <a:prstGeom prst="rect">
          <a:avLst/>
        </a:prstGeom>
      </xdr:spPr>
    </xdr:pic>
    <xdr:clientData/>
  </xdr:oneCellAnchor>
  <xdr:oneCellAnchor>
    <xdr:from>
      <xdr:col>0</xdr:col>
      <xdr:colOff>58789</xdr:colOff>
      <xdr:row>21</xdr:row>
      <xdr:rowOff>224187</xdr:rowOff>
    </xdr:from>
    <xdr:ext cx="3236857" cy="679739"/>
    <xdr:pic>
      <xdr:nvPicPr>
        <xdr:cNvPr id="17" name="Picture 16">
          <a:extLst>
            <a:ext uri="{FF2B5EF4-FFF2-40B4-BE49-F238E27FC236}">
              <a16:creationId xmlns:a16="http://schemas.microsoft.com/office/drawing/2014/main" id="{09DC0850-EA62-4AED-A866-61D14D25C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789" y="18178812"/>
          <a:ext cx="3236857" cy="679739"/>
        </a:xfrm>
        <a:prstGeom prst="rect">
          <a:avLst/>
        </a:prstGeom>
      </xdr:spPr>
    </xdr:pic>
    <xdr:clientData/>
  </xdr:oneCellAnchor>
  <xdr:oneCellAnchor>
    <xdr:from>
      <xdr:col>0</xdr:col>
      <xdr:colOff>58791</xdr:colOff>
      <xdr:row>22</xdr:row>
      <xdr:rowOff>224187</xdr:rowOff>
    </xdr:from>
    <xdr:ext cx="3236852" cy="679739"/>
    <xdr:pic>
      <xdr:nvPicPr>
        <xdr:cNvPr id="18" name="Picture 17">
          <a:extLst>
            <a:ext uri="{FF2B5EF4-FFF2-40B4-BE49-F238E27FC236}">
              <a16:creationId xmlns:a16="http://schemas.microsoft.com/office/drawing/2014/main" id="{5A9CD511-F396-458A-A4C1-A33948585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791" y="19197987"/>
          <a:ext cx="3236852" cy="679739"/>
        </a:xfrm>
        <a:prstGeom prst="rect">
          <a:avLst/>
        </a:prstGeom>
      </xdr:spPr>
    </xdr:pic>
    <xdr:clientData/>
  </xdr:oneCellAnchor>
  <xdr:oneCellAnchor>
    <xdr:from>
      <xdr:col>0</xdr:col>
      <xdr:colOff>58791</xdr:colOff>
      <xdr:row>23</xdr:row>
      <xdr:rowOff>224187</xdr:rowOff>
    </xdr:from>
    <xdr:ext cx="3236852" cy="679738"/>
    <xdr:pic>
      <xdr:nvPicPr>
        <xdr:cNvPr id="19" name="Picture 18">
          <a:extLst>
            <a:ext uri="{FF2B5EF4-FFF2-40B4-BE49-F238E27FC236}">
              <a16:creationId xmlns:a16="http://schemas.microsoft.com/office/drawing/2014/main" id="{3B904D0F-0AE4-481A-BCF5-7C46C081C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791" y="20217162"/>
          <a:ext cx="3236852" cy="679738"/>
        </a:xfrm>
        <a:prstGeom prst="rect">
          <a:avLst/>
        </a:prstGeom>
      </xdr:spPr>
    </xdr:pic>
    <xdr:clientData/>
  </xdr:oneCellAnchor>
  <xdr:oneCellAnchor>
    <xdr:from>
      <xdr:col>0</xdr:col>
      <xdr:colOff>39741</xdr:colOff>
      <xdr:row>24</xdr:row>
      <xdr:rowOff>215471</xdr:rowOff>
    </xdr:from>
    <xdr:ext cx="3236852" cy="678120"/>
    <xdr:pic>
      <xdr:nvPicPr>
        <xdr:cNvPr id="20" name="Picture 19">
          <a:extLst>
            <a:ext uri="{FF2B5EF4-FFF2-40B4-BE49-F238E27FC236}">
              <a16:creationId xmlns:a16="http://schemas.microsoft.com/office/drawing/2014/main" id="{D09AFEA0-ACEE-4CC2-80B9-ED81ECD2D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41" y="21227621"/>
          <a:ext cx="3236852" cy="678120"/>
        </a:xfrm>
        <a:prstGeom prst="rect">
          <a:avLst/>
        </a:prstGeom>
      </xdr:spPr>
    </xdr:pic>
    <xdr:clientData/>
  </xdr:oneCellAnchor>
  <xdr:oneCellAnchor>
    <xdr:from>
      <xdr:col>0</xdr:col>
      <xdr:colOff>39741</xdr:colOff>
      <xdr:row>25</xdr:row>
      <xdr:rowOff>205003</xdr:rowOff>
    </xdr:from>
    <xdr:ext cx="3236852" cy="527606"/>
    <xdr:pic>
      <xdr:nvPicPr>
        <xdr:cNvPr id="21" name="Picture 20">
          <a:extLst>
            <a:ext uri="{FF2B5EF4-FFF2-40B4-BE49-F238E27FC236}">
              <a16:creationId xmlns:a16="http://schemas.microsoft.com/office/drawing/2014/main" id="{70339F20-D2C5-4407-8B51-F14DFE083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41" y="22236328"/>
          <a:ext cx="3236852" cy="527606"/>
        </a:xfrm>
        <a:prstGeom prst="rect">
          <a:avLst/>
        </a:prstGeom>
      </xdr:spPr>
    </xdr:pic>
    <xdr:clientData/>
  </xdr:oneCellAnchor>
  <xdr:oneCellAnchor>
    <xdr:from>
      <xdr:col>0</xdr:col>
      <xdr:colOff>73800</xdr:colOff>
      <xdr:row>5</xdr:row>
      <xdr:rowOff>228599</xdr:rowOff>
    </xdr:from>
    <xdr:ext cx="3193275" cy="1564704"/>
    <xdr:pic>
      <xdr:nvPicPr>
        <xdr:cNvPr id="22" name="Picture 21">
          <a:extLst>
            <a:ext uri="{FF2B5EF4-FFF2-40B4-BE49-F238E27FC236}">
              <a16:creationId xmlns:a16="http://schemas.microsoft.com/office/drawing/2014/main" id="{2809F491-490A-4C1D-A087-D2A153E82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800" y="2000249"/>
          <a:ext cx="3193275" cy="1564704"/>
        </a:xfrm>
        <a:prstGeom prst="rect">
          <a:avLst/>
        </a:prstGeom>
      </xdr:spPr>
    </xdr:pic>
    <xdr:clientData/>
  </xdr:oneCellAnchor>
  <xdr:oneCellAnchor>
    <xdr:from>
      <xdr:col>0</xdr:col>
      <xdr:colOff>140476</xdr:colOff>
      <xdr:row>6</xdr:row>
      <xdr:rowOff>238180</xdr:rowOff>
    </xdr:from>
    <xdr:ext cx="2478900" cy="1199788"/>
    <xdr:pic>
      <xdr:nvPicPr>
        <xdr:cNvPr id="23" name="Picture 22">
          <a:extLst>
            <a:ext uri="{FF2B5EF4-FFF2-40B4-BE49-F238E27FC236}">
              <a16:creationId xmlns:a16="http://schemas.microsoft.com/office/drawing/2014/main" id="{AAEE4148-494A-4BD3-B7BC-B560B7E22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0476" y="3867205"/>
          <a:ext cx="2478900" cy="119978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28577</xdr:rowOff>
    </xdr:from>
    <xdr:to>
      <xdr:col>0</xdr:col>
      <xdr:colOff>1343025</xdr:colOff>
      <xdr:row>0</xdr:row>
      <xdr:rowOff>529407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9BCAE9-D373-4A6A-B2BD-C7A1724A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7"/>
          <a:ext cx="1323975" cy="50083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</xdr:row>
      <xdr:rowOff>209551</xdr:rowOff>
    </xdr:from>
    <xdr:to>
      <xdr:col>0</xdr:col>
      <xdr:colOff>3343275</xdr:colOff>
      <xdr:row>5</xdr:row>
      <xdr:rowOff>1534471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57CEF3-9EB1-4B04-BB31-97FF57365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380" b="32929"/>
        <a:stretch/>
      </xdr:blipFill>
      <xdr:spPr>
        <a:xfrm>
          <a:off x="57150" y="1733551"/>
          <a:ext cx="3286125" cy="132492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</xdr:row>
      <xdr:rowOff>219076</xdr:rowOff>
    </xdr:from>
    <xdr:to>
      <xdr:col>0</xdr:col>
      <xdr:colOff>3343275</xdr:colOff>
      <xdr:row>10</xdr:row>
      <xdr:rowOff>2550775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F8DD0A-0494-4EEF-81BC-280071ED51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95" b="18750"/>
        <a:stretch/>
      </xdr:blipFill>
      <xdr:spPr>
        <a:xfrm>
          <a:off x="57150" y="13973176"/>
          <a:ext cx="3286125" cy="2331699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21</xdr:row>
      <xdr:rowOff>247650</xdr:rowOff>
    </xdr:from>
    <xdr:ext cx="1914525" cy="1914525"/>
    <xdr:pic>
      <xdr:nvPicPr>
        <xdr:cNvPr id="9" name="Picture 8">
          <a:extLst>
            <a:ext uri="{FF2B5EF4-FFF2-40B4-BE49-F238E27FC236}">
              <a16:creationId xmlns:a16="http://schemas.microsoft.com/office/drawing/2014/main" id="{28D91010-9248-426B-941D-CE3AB1AED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5" y="28603575"/>
          <a:ext cx="1914525" cy="1914525"/>
        </a:xfrm>
        <a:prstGeom prst="rect">
          <a:avLst/>
        </a:prstGeom>
      </xdr:spPr>
    </xdr:pic>
    <xdr:clientData/>
  </xdr:oneCellAnchor>
  <xdr:twoCellAnchor editAs="oneCell">
    <xdr:from>
      <xdr:col>0</xdr:col>
      <xdr:colOff>66676</xdr:colOff>
      <xdr:row>6</xdr:row>
      <xdr:rowOff>209551</xdr:rowOff>
    </xdr:from>
    <xdr:to>
      <xdr:col>0</xdr:col>
      <xdr:colOff>2181226</xdr:colOff>
      <xdr:row>6</xdr:row>
      <xdr:rowOff>2324101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97CB4F-CBDC-495C-8F83-FAEF561A5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3362326"/>
          <a:ext cx="2114550" cy="2114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7</xdr:row>
      <xdr:rowOff>219076</xdr:rowOff>
    </xdr:from>
    <xdr:to>
      <xdr:col>0</xdr:col>
      <xdr:colOff>2085976</xdr:colOff>
      <xdr:row>7</xdr:row>
      <xdr:rowOff>2219326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46430A0-19D1-4765-8EED-A85C3F74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5734051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8</xdr:row>
      <xdr:rowOff>238125</xdr:rowOff>
    </xdr:from>
    <xdr:to>
      <xdr:col>0</xdr:col>
      <xdr:colOff>2076450</xdr:colOff>
      <xdr:row>8</xdr:row>
      <xdr:rowOff>2257425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FBA9DCA-49A5-4C49-AD5A-64443B102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029575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238125</xdr:rowOff>
    </xdr:from>
    <xdr:to>
      <xdr:col>0</xdr:col>
      <xdr:colOff>3333750</xdr:colOff>
      <xdr:row>9</xdr:row>
      <xdr:rowOff>3571875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8F09149-FC08-4347-874F-7727B3179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82250"/>
          <a:ext cx="3333750" cy="3333750"/>
        </a:xfrm>
        <a:prstGeom prst="rect">
          <a:avLst/>
        </a:prstGeom>
      </xdr:spPr>
    </xdr:pic>
    <xdr:clientData/>
  </xdr:twoCellAnchor>
  <xdr:twoCellAnchor editAs="oneCell">
    <xdr:from>
      <xdr:col>0</xdr:col>
      <xdr:colOff>88966</xdr:colOff>
      <xdr:row>53</xdr:row>
      <xdr:rowOff>228601</xdr:rowOff>
    </xdr:from>
    <xdr:to>
      <xdr:col>0</xdr:col>
      <xdr:colOff>1396935</xdr:colOff>
      <xdr:row>53</xdr:row>
      <xdr:rowOff>2190751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7869C8B-46EC-4D6D-B7FB-81554278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966" y="46815376"/>
          <a:ext cx="1307969" cy="19621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23</xdr:row>
      <xdr:rowOff>219075</xdr:rowOff>
    </xdr:from>
    <xdr:to>
      <xdr:col>0</xdr:col>
      <xdr:colOff>2000252</xdr:colOff>
      <xdr:row>23</xdr:row>
      <xdr:rowOff>2152651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0AB88AD-62BF-4458-8DA6-7925A2864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30870525"/>
          <a:ext cx="1933576" cy="1933576"/>
        </a:xfrm>
        <a:prstGeom prst="rect">
          <a:avLst/>
        </a:prstGeom>
      </xdr:spPr>
    </xdr:pic>
    <xdr:clientData/>
  </xdr:twoCellAnchor>
  <xdr:oneCellAnchor>
    <xdr:from>
      <xdr:col>0</xdr:col>
      <xdr:colOff>66676</xdr:colOff>
      <xdr:row>30</xdr:row>
      <xdr:rowOff>238125</xdr:rowOff>
    </xdr:from>
    <xdr:ext cx="1933576" cy="1933576"/>
    <xdr:pic>
      <xdr:nvPicPr>
        <xdr:cNvPr id="18" name="Picture 17">
          <a:extLst>
            <a:ext uri="{FF2B5EF4-FFF2-40B4-BE49-F238E27FC236}">
              <a16:creationId xmlns:a16="http://schemas.microsoft.com/office/drawing/2014/main" id="{926BB107-2C7E-47A0-9B02-3958A65D0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6" y="34671000"/>
          <a:ext cx="1933576" cy="1933576"/>
        </a:xfrm>
        <a:prstGeom prst="rect">
          <a:avLst/>
        </a:prstGeom>
      </xdr:spPr>
    </xdr:pic>
    <xdr:clientData/>
  </xdr:oneCellAnchor>
  <xdr:oneCellAnchor>
    <xdr:from>
      <xdr:col>0</xdr:col>
      <xdr:colOff>66676</xdr:colOff>
      <xdr:row>37</xdr:row>
      <xdr:rowOff>238125</xdr:rowOff>
    </xdr:from>
    <xdr:ext cx="1933576" cy="1933576"/>
    <xdr:pic>
      <xdr:nvPicPr>
        <xdr:cNvPr id="19" name="Picture 18">
          <a:extLst>
            <a:ext uri="{FF2B5EF4-FFF2-40B4-BE49-F238E27FC236}">
              <a16:creationId xmlns:a16="http://schemas.microsoft.com/office/drawing/2014/main" id="{CA7E8D3D-1F90-401F-B900-1F167C61F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6" y="38452425"/>
          <a:ext cx="1933576" cy="1933576"/>
        </a:xfrm>
        <a:prstGeom prst="rect">
          <a:avLst/>
        </a:prstGeom>
      </xdr:spPr>
    </xdr:pic>
    <xdr:clientData/>
  </xdr:oneCellAnchor>
  <xdr:oneCellAnchor>
    <xdr:from>
      <xdr:col>0</xdr:col>
      <xdr:colOff>19051</xdr:colOff>
      <xdr:row>48</xdr:row>
      <xdr:rowOff>209551</xdr:rowOff>
    </xdr:from>
    <xdr:ext cx="1962150" cy="1962150"/>
    <xdr:pic>
      <xdr:nvPicPr>
        <xdr:cNvPr id="20" name="Picture 19">
          <a:extLst>
            <a:ext uri="{FF2B5EF4-FFF2-40B4-BE49-F238E27FC236}">
              <a16:creationId xmlns:a16="http://schemas.microsoft.com/office/drawing/2014/main" id="{93C1107C-86A2-4A08-8BA2-59880BB16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44500801"/>
          <a:ext cx="1962150" cy="1962150"/>
        </a:xfrm>
        <a:prstGeom prst="rect">
          <a:avLst/>
        </a:prstGeom>
      </xdr:spPr>
    </xdr:pic>
    <xdr:clientData/>
  </xdr:oneCellAnchor>
  <xdr:twoCellAnchor editAs="oneCell">
    <xdr:from>
      <xdr:col>0</xdr:col>
      <xdr:colOff>28575</xdr:colOff>
      <xdr:row>58</xdr:row>
      <xdr:rowOff>190499</xdr:rowOff>
    </xdr:from>
    <xdr:to>
      <xdr:col>0</xdr:col>
      <xdr:colOff>2952750</xdr:colOff>
      <xdr:row>58</xdr:row>
      <xdr:rowOff>3114674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A806402-98CA-4E0F-9B8F-5B7764DDC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5" y="56026049"/>
          <a:ext cx="2924175" cy="2924175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56</xdr:row>
      <xdr:rowOff>190499</xdr:rowOff>
    </xdr:from>
    <xdr:ext cx="2924175" cy="2924175"/>
    <xdr:pic>
      <xdr:nvPicPr>
        <xdr:cNvPr id="22" name="Picture 21">
          <a:extLst>
            <a:ext uri="{FF2B5EF4-FFF2-40B4-BE49-F238E27FC236}">
              <a16:creationId xmlns:a16="http://schemas.microsoft.com/office/drawing/2014/main" id="{9E7EC345-0135-44EB-ACF5-4076CB421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9663349"/>
          <a:ext cx="2924175" cy="2924175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57</xdr:row>
      <xdr:rowOff>190499</xdr:rowOff>
    </xdr:from>
    <xdr:ext cx="2924175" cy="2924175"/>
    <xdr:pic>
      <xdr:nvPicPr>
        <xdr:cNvPr id="23" name="Picture 22">
          <a:extLst>
            <a:ext uri="{FF2B5EF4-FFF2-40B4-BE49-F238E27FC236}">
              <a16:creationId xmlns:a16="http://schemas.microsoft.com/office/drawing/2014/main" id="{36F7D44F-8C17-437E-A906-AEDC8C527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5" y="52844699"/>
          <a:ext cx="2924175" cy="2924175"/>
        </a:xfrm>
        <a:prstGeom prst="rect">
          <a:avLst/>
        </a:prstGeom>
      </xdr:spPr>
    </xdr:pic>
    <xdr:clientData/>
  </xdr:oneCellAnchor>
  <xdr:twoCellAnchor editAs="oneCell">
    <xdr:from>
      <xdr:col>0</xdr:col>
      <xdr:colOff>47625</xdr:colOff>
      <xdr:row>16</xdr:row>
      <xdr:rowOff>247649</xdr:rowOff>
    </xdr:from>
    <xdr:to>
      <xdr:col>0</xdr:col>
      <xdr:colOff>1952625</xdr:colOff>
      <xdr:row>16</xdr:row>
      <xdr:rowOff>2152649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2EE86B1-2CD3-4485-A4F3-0D9719131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5" y="1720214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17</xdr:row>
      <xdr:rowOff>238125</xdr:rowOff>
    </xdr:from>
    <xdr:to>
      <xdr:col>0</xdr:col>
      <xdr:colOff>1962150</xdr:colOff>
      <xdr:row>17</xdr:row>
      <xdr:rowOff>2152650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AD960D7-2BE0-4102-ABFF-BD7918ACE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5" y="19402425"/>
          <a:ext cx="1914525" cy="19145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18</xdr:row>
      <xdr:rowOff>228600</xdr:rowOff>
    </xdr:from>
    <xdr:to>
      <xdr:col>0</xdr:col>
      <xdr:colOff>1952625</xdr:colOff>
      <xdr:row>18</xdr:row>
      <xdr:rowOff>2152650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BD9E83E-FADB-47B1-BB42-4FAFC2486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6012775"/>
          <a:ext cx="1924050" cy="1924050"/>
        </a:xfrm>
        <a:prstGeom prst="rect">
          <a:avLst/>
        </a:prstGeom>
      </xdr:spPr>
    </xdr:pic>
    <xdr:clientData/>
  </xdr:twoCellAnchor>
  <xdr:oneCellAnchor>
    <xdr:from>
      <xdr:col>0</xdr:col>
      <xdr:colOff>47625</xdr:colOff>
      <xdr:row>19</xdr:row>
      <xdr:rowOff>219075</xdr:rowOff>
    </xdr:from>
    <xdr:ext cx="1914525" cy="1914525"/>
    <xdr:pic>
      <xdr:nvPicPr>
        <xdr:cNvPr id="27" name="Picture 26">
          <a:extLst>
            <a:ext uri="{FF2B5EF4-FFF2-40B4-BE49-F238E27FC236}">
              <a16:creationId xmlns:a16="http://schemas.microsoft.com/office/drawing/2014/main" id="{84048C41-6098-4FD0-A87E-38936ACBA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5" y="23850600"/>
          <a:ext cx="1914525" cy="1914525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</xdr:row>
      <xdr:rowOff>228600</xdr:rowOff>
    </xdr:from>
    <xdr:ext cx="1914525" cy="1914525"/>
    <xdr:pic>
      <xdr:nvPicPr>
        <xdr:cNvPr id="28" name="Picture 27">
          <a:extLst>
            <a:ext uri="{FF2B5EF4-FFF2-40B4-BE49-F238E27FC236}">
              <a16:creationId xmlns:a16="http://schemas.microsoft.com/office/drawing/2014/main" id="{04259011-D47C-4184-8ADD-7A14589F0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50" y="26060400"/>
          <a:ext cx="1914525" cy="1914525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</xdr:colOff>
      <xdr:row>13</xdr:row>
      <xdr:rowOff>238125</xdr:rowOff>
    </xdr:from>
    <xdr:to>
      <xdr:col>0</xdr:col>
      <xdr:colOff>2828925</xdr:colOff>
      <xdr:row>13</xdr:row>
      <xdr:rowOff>2047875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51CDFCF-C46F-40F3-ACF0-6ECDBD60C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70" b="16838"/>
        <a:stretch/>
      </xdr:blipFill>
      <xdr:spPr>
        <a:xfrm>
          <a:off x="57150" y="17192625"/>
          <a:ext cx="2771775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14</xdr:row>
      <xdr:rowOff>203948</xdr:rowOff>
    </xdr:from>
    <xdr:to>
      <xdr:col>0</xdr:col>
      <xdr:colOff>2857501</xdr:colOff>
      <xdr:row>14</xdr:row>
      <xdr:rowOff>1965439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E017664-F47D-452E-80B6-BA9A91DE1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12" b="18056"/>
        <a:stretch/>
      </xdr:blipFill>
      <xdr:spPr>
        <a:xfrm>
          <a:off x="76201" y="19339673"/>
          <a:ext cx="2781300" cy="1761491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22</xdr:row>
      <xdr:rowOff>235324</xdr:rowOff>
    </xdr:from>
    <xdr:to>
      <xdr:col>0</xdr:col>
      <xdr:colOff>1994648</xdr:colOff>
      <xdr:row>22</xdr:row>
      <xdr:rowOff>2151530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40779DF-D9F3-447D-978C-70205378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2" y="35144449"/>
          <a:ext cx="1916206" cy="191620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44</xdr:row>
      <xdr:rowOff>219075</xdr:rowOff>
    </xdr:from>
    <xdr:to>
      <xdr:col>0</xdr:col>
      <xdr:colOff>1939018</xdr:colOff>
      <xdr:row>44</xdr:row>
      <xdr:rowOff>2110468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5B5D344-DC41-466F-943F-080C0EB8E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8406050"/>
          <a:ext cx="1891393" cy="1891393"/>
        </a:xfrm>
        <a:prstGeom prst="rect">
          <a:avLst/>
        </a:prstGeom>
      </xdr:spPr>
    </xdr:pic>
    <xdr:clientData/>
  </xdr:twoCellAnchor>
  <xdr:twoCellAnchor editAs="oneCell">
    <xdr:from>
      <xdr:col>0</xdr:col>
      <xdr:colOff>2007055</xdr:colOff>
      <xdr:row>44</xdr:row>
      <xdr:rowOff>219076</xdr:rowOff>
    </xdr:from>
    <xdr:to>
      <xdr:col>0</xdr:col>
      <xdr:colOff>3898447</xdr:colOff>
      <xdr:row>44</xdr:row>
      <xdr:rowOff>2110468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7F0E31D-59AF-4D09-B208-C873D7FF4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7055" y="48406051"/>
          <a:ext cx="1891392" cy="1891392"/>
        </a:xfrm>
        <a:prstGeom prst="rect">
          <a:avLst/>
        </a:prstGeom>
      </xdr:spPr>
    </xdr:pic>
    <xdr:clientData/>
  </xdr:twoCellAnchor>
  <xdr:oneCellAnchor>
    <xdr:from>
      <xdr:col>0</xdr:col>
      <xdr:colOff>52669</xdr:colOff>
      <xdr:row>49</xdr:row>
      <xdr:rowOff>231963</xdr:rowOff>
    </xdr:from>
    <xdr:ext cx="1962150" cy="1962150"/>
    <xdr:pic>
      <xdr:nvPicPr>
        <xdr:cNvPr id="38" name="Picture 37">
          <a:extLst>
            <a:ext uri="{FF2B5EF4-FFF2-40B4-BE49-F238E27FC236}">
              <a16:creationId xmlns:a16="http://schemas.microsoft.com/office/drawing/2014/main" id="{981C0A98-5E45-4FFD-9DBD-B573A97E7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669" y="54114888"/>
          <a:ext cx="1962150" cy="1962150"/>
        </a:xfrm>
        <a:prstGeom prst="rect">
          <a:avLst/>
        </a:prstGeom>
      </xdr:spPr>
    </xdr:pic>
    <xdr:clientData/>
  </xdr:oneCellAnchor>
  <xdr:oneCellAnchor>
    <xdr:from>
      <xdr:col>0</xdr:col>
      <xdr:colOff>56029</xdr:colOff>
      <xdr:row>52</xdr:row>
      <xdr:rowOff>224117</xdr:rowOff>
    </xdr:from>
    <xdr:ext cx="1927412" cy="1927412"/>
    <xdr:pic>
      <xdr:nvPicPr>
        <xdr:cNvPr id="39" name="Picture 38">
          <a:extLst>
            <a:ext uri="{FF2B5EF4-FFF2-40B4-BE49-F238E27FC236}">
              <a16:creationId xmlns:a16="http://schemas.microsoft.com/office/drawing/2014/main" id="{D43B8C2A-DD93-43C2-A046-59D9C4759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29" y="60860267"/>
          <a:ext cx="1927412" cy="1927412"/>
        </a:xfrm>
        <a:prstGeom prst="rect">
          <a:avLst/>
        </a:prstGeom>
      </xdr:spPr>
    </xdr:pic>
    <xdr:clientData/>
  </xdr:oneCellAnchor>
  <xdr:oneCellAnchor>
    <xdr:from>
      <xdr:col>0</xdr:col>
      <xdr:colOff>56029</xdr:colOff>
      <xdr:row>50</xdr:row>
      <xdr:rowOff>224117</xdr:rowOff>
    </xdr:from>
    <xdr:ext cx="1927412" cy="1927412"/>
    <xdr:pic>
      <xdr:nvPicPr>
        <xdr:cNvPr id="40" name="Picture 39">
          <a:extLst>
            <a:ext uri="{FF2B5EF4-FFF2-40B4-BE49-F238E27FC236}">
              <a16:creationId xmlns:a16="http://schemas.microsoft.com/office/drawing/2014/main" id="{DA98AAB6-F04A-4427-8358-3CB45DB98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29" y="56402567"/>
          <a:ext cx="1927412" cy="1927412"/>
        </a:xfrm>
        <a:prstGeom prst="rect">
          <a:avLst/>
        </a:prstGeom>
      </xdr:spPr>
    </xdr:pic>
    <xdr:clientData/>
  </xdr:oneCellAnchor>
  <xdr:oneCellAnchor>
    <xdr:from>
      <xdr:col>0</xdr:col>
      <xdr:colOff>56029</xdr:colOff>
      <xdr:row>51</xdr:row>
      <xdr:rowOff>224117</xdr:rowOff>
    </xdr:from>
    <xdr:ext cx="1927412" cy="1927412"/>
    <xdr:pic>
      <xdr:nvPicPr>
        <xdr:cNvPr id="41" name="Picture 40">
          <a:extLst>
            <a:ext uri="{FF2B5EF4-FFF2-40B4-BE49-F238E27FC236}">
              <a16:creationId xmlns:a16="http://schemas.microsoft.com/office/drawing/2014/main" id="{14CDA6FB-7DCD-4A50-9A53-103CC0664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29" y="58631417"/>
          <a:ext cx="1927412" cy="1927412"/>
        </a:xfrm>
        <a:prstGeom prst="rect">
          <a:avLst/>
        </a:prstGeom>
      </xdr:spPr>
    </xdr:pic>
    <xdr:clientData/>
  </xdr:oneCellAnchor>
  <xdr:oneCellAnchor>
    <xdr:from>
      <xdr:col>0</xdr:col>
      <xdr:colOff>66676</xdr:colOff>
      <xdr:row>15</xdr:row>
      <xdr:rowOff>203948</xdr:rowOff>
    </xdr:from>
    <xdr:ext cx="2781300" cy="1761491"/>
    <xdr:pic>
      <xdr:nvPicPr>
        <xdr:cNvPr id="42" name="Picture 41">
          <a:extLst>
            <a:ext uri="{FF2B5EF4-FFF2-40B4-BE49-F238E27FC236}">
              <a16:creationId xmlns:a16="http://schemas.microsoft.com/office/drawing/2014/main" id="{08923FE8-3882-4F78-AFAB-346074CA6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33" b="18333"/>
        <a:stretch/>
      </xdr:blipFill>
      <xdr:spPr>
        <a:xfrm>
          <a:off x="66676" y="21378023"/>
          <a:ext cx="2781300" cy="176149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hevola.com/volume/diamond-s-series/" TargetMode="External"/><Relationship Id="rId13" Type="http://schemas.openxmlformats.org/officeDocument/2006/relationships/hyperlink" Target="https://www.thevola.com/volume/uneven/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www.thevola.com/volume/cube/" TargetMode="External"/><Relationship Id="rId7" Type="http://schemas.openxmlformats.org/officeDocument/2006/relationships/hyperlink" Target="https://www.thevola.com/volume/croissant-2/" TargetMode="External"/><Relationship Id="rId12" Type="http://schemas.openxmlformats.org/officeDocument/2006/relationships/hyperlink" Target="https://www.thevola.com/volume/cube/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s://www.thevola.com/volume/diamond-s-series/" TargetMode="External"/><Relationship Id="rId16" Type="http://schemas.openxmlformats.org/officeDocument/2006/relationships/hyperlink" Target="https://www.thevola.com/volume/croissant-2/" TargetMode="External"/><Relationship Id="rId1" Type="http://schemas.openxmlformats.org/officeDocument/2006/relationships/hyperlink" Target="https://www.thevola.com/volume/diamond-s-series/" TargetMode="External"/><Relationship Id="rId6" Type="http://schemas.openxmlformats.org/officeDocument/2006/relationships/hyperlink" Target="https://www.thevola.com/volume/diamond-s-series/" TargetMode="External"/><Relationship Id="rId11" Type="http://schemas.openxmlformats.org/officeDocument/2006/relationships/hyperlink" Target="https://www.thevola.com/volume/croissant-2/" TargetMode="External"/><Relationship Id="rId5" Type="http://schemas.openxmlformats.org/officeDocument/2006/relationships/hyperlink" Target="https://www.thevola.com/volume/uneven/" TargetMode="External"/><Relationship Id="rId15" Type="http://schemas.openxmlformats.org/officeDocument/2006/relationships/hyperlink" Target="https://www.thevola.com/volume/croissant-2/" TargetMode="External"/><Relationship Id="rId10" Type="http://schemas.openxmlformats.org/officeDocument/2006/relationships/hyperlink" Target="https://www.thevola.com/volume/diamond-s-series/" TargetMode="External"/><Relationship Id="rId4" Type="http://schemas.openxmlformats.org/officeDocument/2006/relationships/hyperlink" Target="https://www.thevola.com/volume/diamond-s-series/" TargetMode="External"/><Relationship Id="rId9" Type="http://schemas.openxmlformats.org/officeDocument/2006/relationships/hyperlink" Target="https://www.thevola.com/volume/croissant-2/" TargetMode="External"/><Relationship Id="rId14" Type="http://schemas.openxmlformats.org/officeDocument/2006/relationships/hyperlink" Target="https://www.thevola.com/volume/croissant-2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thevola.com/holds/" TargetMode="External"/><Relationship Id="rId1" Type="http://schemas.openxmlformats.org/officeDocument/2006/relationships/hyperlink" Target="https://www.thevola.com/volume/diamond-s-series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s://www.thevola.com/volume/diamond-s-series/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s://www.thevola.com/product-category/hangboard/" TargetMode="External"/><Relationship Id="rId1" Type="http://schemas.openxmlformats.org/officeDocument/2006/relationships/hyperlink" Target="https://www.thevola.com/volume/diamond-s-series/" TargetMode="External"/><Relationship Id="rId6" Type="http://schemas.openxmlformats.org/officeDocument/2006/relationships/hyperlink" Target="https://www.thevola.com/wooden-holds/" TargetMode="External"/><Relationship Id="rId5" Type="http://schemas.openxmlformats.org/officeDocument/2006/relationships/hyperlink" Target="https://www.thevola.com/volume/diamond-s-series/" TargetMode="External"/><Relationship Id="rId4" Type="http://schemas.openxmlformats.org/officeDocument/2006/relationships/hyperlink" Target="https://www.thevola.com/product-category/training-equipmen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69"/>
  <sheetViews>
    <sheetView tabSelected="1" zoomScaleNormal="100" workbookViewId="0">
      <pane ySplit="3" topLeftCell="A4" activePane="bottomLeft" state="frozen"/>
      <selection pane="bottomLeft" activeCell="L7" sqref="L7"/>
    </sheetView>
  </sheetViews>
  <sheetFormatPr defaultRowHeight="14.25" x14ac:dyDescent="0.2"/>
  <cols>
    <col min="1" max="1" width="59.375" customWidth="1"/>
    <col min="2" max="2" width="9.375" style="2" customWidth="1"/>
    <col min="3" max="11" width="9" style="1" customWidth="1"/>
    <col min="12" max="12" width="11.375" style="2" customWidth="1"/>
  </cols>
  <sheetData>
    <row r="1" spans="1:12" ht="43.5" customHeight="1" x14ac:dyDescent="0.2">
      <c r="A1" s="3"/>
      <c r="B1" s="79" t="s">
        <v>8</v>
      </c>
      <c r="C1" s="79"/>
      <c r="D1" s="79"/>
      <c r="E1" s="79"/>
      <c r="F1" s="79"/>
      <c r="G1" s="79"/>
      <c r="H1" s="79"/>
      <c r="I1" s="79"/>
      <c r="J1" s="79"/>
      <c r="K1" s="79"/>
      <c r="L1" s="80"/>
    </row>
    <row r="2" spans="1:12" ht="15" x14ac:dyDescent="0.2">
      <c r="A2" s="84"/>
      <c r="B2" s="77" t="s">
        <v>9</v>
      </c>
      <c r="C2" s="89" t="s">
        <v>0</v>
      </c>
      <c r="D2" s="90"/>
      <c r="E2" s="90"/>
      <c r="F2" s="90"/>
      <c r="G2" s="90"/>
      <c r="H2" s="90"/>
      <c r="I2" s="90"/>
      <c r="J2" s="90"/>
      <c r="K2" s="90"/>
      <c r="L2" s="77" t="s">
        <v>1</v>
      </c>
    </row>
    <row r="3" spans="1:12" ht="15" x14ac:dyDescent="0.2">
      <c r="A3" s="85"/>
      <c r="B3" s="78"/>
      <c r="C3" s="33" t="s">
        <v>2</v>
      </c>
      <c r="D3" s="34" t="s">
        <v>3</v>
      </c>
      <c r="E3" s="35" t="s">
        <v>4</v>
      </c>
      <c r="F3" s="36" t="s">
        <v>6</v>
      </c>
      <c r="G3" s="37" t="s">
        <v>7</v>
      </c>
      <c r="H3" s="38" t="s">
        <v>77</v>
      </c>
      <c r="I3" s="39" t="s">
        <v>87</v>
      </c>
      <c r="J3" s="40" t="s">
        <v>79</v>
      </c>
      <c r="K3" s="41" t="s">
        <v>80</v>
      </c>
      <c r="L3" s="78"/>
    </row>
    <row r="4" spans="1:12" ht="28.5" customHeight="1" x14ac:dyDescent="0.2">
      <c r="A4" s="81" t="s">
        <v>16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3"/>
    </row>
    <row r="5" spans="1:12" ht="27.75" customHeight="1" x14ac:dyDescent="0.2">
      <c r="A5" s="109" t="s">
        <v>296</v>
      </c>
      <c r="B5" s="5"/>
      <c r="C5" s="5"/>
      <c r="D5" s="5"/>
      <c r="E5" s="5"/>
      <c r="F5" s="5"/>
      <c r="G5" s="5"/>
      <c r="H5" s="5"/>
      <c r="I5" s="5"/>
      <c r="J5" s="5"/>
      <c r="K5" s="5"/>
      <c r="L5" s="6"/>
    </row>
    <row r="6" spans="1:12" ht="219" customHeight="1" x14ac:dyDescent="0.2">
      <c r="A6" s="59"/>
      <c r="B6" s="60"/>
      <c r="C6" s="60"/>
      <c r="D6" s="60"/>
      <c r="E6" s="60"/>
      <c r="F6" s="60"/>
      <c r="G6" s="60"/>
      <c r="H6" s="60"/>
      <c r="I6" s="60"/>
      <c r="J6" s="60"/>
      <c r="K6" s="60"/>
      <c r="L6" s="61"/>
    </row>
    <row r="7" spans="1:12" ht="21" customHeight="1" x14ac:dyDescent="0.2">
      <c r="A7" s="32" t="s">
        <v>297</v>
      </c>
      <c r="B7" s="7">
        <v>350</v>
      </c>
      <c r="C7" s="10" t="s">
        <v>5</v>
      </c>
      <c r="D7" s="10" t="s">
        <v>5</v>
      </c>
      <c r="E7" s="10" t="s">
        <v>5</v>
      </c>
      <c r="F7" s="10" t="s">
        <v>5</v>
      </c>
      <c r="G7" s="10" t="s">
        <v>5</v>
      </c>
      <c r="H7" s="10" t="s">
        <v>5</v>
      </c>
      <c r="I7" s="10" t="s">
        <v>5</v>
      </c>
      <c r="J7" s="10" t="s">
        <v>5</v>
      </c>
      <c r="K7" s="10" t="s">
        <v>5</v>
      </c>
      <c r="L7" s="7">
        <f t="shared" ref="L7:L10" si="0">SUM(C7:K7)*B7</f>
        <v>0</v>
      </c>
    </row>
    <row r="8" spans="1:12" ht="21" customHeight="1" x14ac:dyDescent="0.2">
      <c r="A8" s="32" t="s">
        <v>298</v>
      </c>
      <c r="B8" s="7">
        <v>130</v>
      </c>
      <c r="C8" s="10" t="s">
        <v>5</v>
      </c>
      <c r="D8" s="10" t="s">
        <v>5</v>
      </c>
      <c r="E8" s="10" t="s">
        <v>5</v>
      </c>
      <c r="F8" s="10" t="s">
        <v>5</v>
      </c>
      <c r="G8" s="10" t="s">
        <v>5</v>
      </c>
      <c r="H8" s="10" t="s">
        <v>5</v>
      </c>
      <c r="I8" s="10" t="s">
        <v>5</v>
      </c>
      <c r="J8" s="10" t="s">
        <v>5</v>
      </c>
      <c r="K8" s="10" t="s">
        <v>5</v>
      </c>
      <c r="L8" s="7">
        <f t="shared" si="0"/>
        <v>0</v>
      </c>
    </row>
    <row r="9" spans="1:12" ht="21" customHeight="1" x14ac:dyDescent="0.2">
      <c r="A9" s="32" t="s">
        <v>299</v>
      </c>
      <c r="B9" s="7">
        <v>130</v>
      </c>
      <c r="C9" s="10" t="s">
        <v>5</v>
      </c>
      <c r="D9" s="10" t="s">
        <v>5</v>
      </c>
      <c r="E9" s="10" t="s">
        <v>5</v>
      </c>
      <c r="F9" s="10" t="s">
        <v>5</v>
      </c>
      <c r="G9" s="10" t="s">
        <v>5</v>
      </c>
      <c r="H9" s="10" t="s">
        <v>5</v>
      </c>
      <c r="I9" s="10" t="s">
        <v>5</v>
      </c>
      <c r="J9" s="10" t="s">
        <v>5</v>
      </c>
      <c r="K9" s="10" t="s">
        <v>5</v>
      </c>
      <c r="L9" s="7">
        <f t="shared" si="0"/>
        <v>0</v>
      </c>
    </row>
    <row r="10" spans="1:12" ht="21" customHeight="1" x14ac:dyDescent="0.2">
      <c r="A10" s="32" t="s">
        <v>300</v>
      </c>
      <c r="B10" s="7">
        <v>130</v>
      </c>
      <c r="C10" s="10" t="s">
        <v>5</v>
      </c>
      <c r="D10" s="10" t="s">
        <v>5</v>
      </c>
      <c r="E10" s="10" t="s">
        <v>5</v>
      </c>
      <c r="F10" s="10" t="s">
        <v>5</v>
      </c>
      <c r="G10" s="10" t="s">
        <v>5</v>
      </c>
      <c r="H10" s="10" t="s">
        <v>5</v>
      </c>
      <c r="I10" s="10" t="s">
        <v>5</v>
      </c>
      <c r="J10" s="10" t="s">
        <v>5</v>
      </c>
      <c r="K10" s="10" t="s">
        <v>5</v>
      </c>
      <c r="L10" s="7">
        <f t="shared" si="0"/>
        <v>0</v>
      </c>
    </row>
    <row r="11" spans="1:12" ht="216.75" customHeight="1" x14ac:dyDescent="0.2">
      <c r="A11" s="59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1"/>
    </row>
    <row r="12" spans="1:12" ht="21" customHeight="1" x14ac:dyDescent="0.2">
      <c r="A12" s="32" t="s">
        <v>301</v>
      </c>
      <c r="B12" s="7">
        <v>400</v>
      </c>
      <c r="C12" s="10" t="s">
        <v>5</v>
      </c>
      <c r="D12" s="10" t="s">
        <v>5</v>
      </c>
      <c r="E12" s="10" t="s">
        <v>5</v>
      </c>
      <c r="F12" s="10" t="s">
        <v>5</v>
      </c>
      <c r="G12" s="10" t="s">
        <v>5</v>
      </c>
      <c r="H12" s="10" t="s">
        <v>5</v>
      </c>
      <c r="I12" s="10" t="s">
        <v>5</v>
      </c>
      <c r="J12" s="10" t="s">
        <v>5</v>
      </c>
      <c r="K12" s="10" t="s">
        <v>5</v>
      </c>
      <c r="L12" s="7">
        <f t="shared" ref="L12:L15" si="1">SUM(C12:K12)*B12</f>
        <v>0</v>
      </c>
    </row>
    <row r="13" spans="1:12" ht="21" customHeight="1" x14ac:dyDescent="0.2">
      <c r="A13" s="32" t="s">
        <v>302</v>
      </c>
      <c r="B13" s="7">
        <v>150</v>
      </c>
      <c r="C13" s="10" t="s">
        <v>5</v>
      </c>
      <c r="D13" s="10" t="s">
        <v>5</v>
      </c>
      <c r="E13" s="10" t="s">
        <v>5</v>
      </c>
      <c r="F13" s="10" t="s">
        <v>5</v>
      </c>
      <c r="G13" s="10" t="s">
        <v>5</v>
      </c>
      <c r="H13" s="10" t="s">
        <v>5</v>
      </c>
      <c r="I13" s="10" t="s">
        <v>5</v>
      </c>
      <c r="J13" s="10" t="s">
        <v>5</v>
      </c>
      <c r="K13" s="10" t="s">
        <v>5</v>
      </c>
      <c r="L13" s="7">
        <f t="shared" si="1"/>
        <v>0</v>
      </c>
    </row>
    <row r="14" spans="1:12" ht="21" customHeight="1" x14ac:dyDescent="0.2">
      <c r="A14" s="32" t="s">
        <v>303</v>
      </c>
      <c r="B14" s="7">
        <v>150</v>
      </c>
      <c r="C14" s="10" t="s">
        <v>5</v>
      </c>
      <c r="D14" s="10" t="s">
        <v>5</v>
      </c>
      <c r="E14" s="10" t="s">
        <v>5</v>
      </c>
      <c r="F14" s="10" t="s">
        <v>5</v>
      </c>
      <c r="G14" s="10" t="s">
        <v>5</v>
      </c>
      <c r="H14" s="10" t="s">
        <v>5</v>
      </c>
      <c r="I14" s="10" t="s">
        <v>5</v>
      </c>
      <c r="J14" s="10" t="s">
        <v>5</v>
      </c>
      <c r="K14" s="10" t="s">
        <v>5</v>
      </c>
      <c r="L14" s="7">
        <f t="shared" si="1"/>
        <v>0</v>
      </c>
    </row>
    <row r="15" spans="1:12" ht="21" customHeight="1" x14ac:dyDescent="0.2">
      <c r="A15" s="32" t="s">
        <v>304</v>
      </c>
      <c r="B15" s="7">
        <v>150</v>
      </c>
      <c r="C15" s="10" t="s">
        <v>5</v>
      </c>
      <c r="D15" s="10" t="s">
        <v>5</v>
      </c>
      <c r="E15" s="10" t="s">
        <v>5</v>
      </c>
      <c r="F15" s="10" t="s">
        <v>5</v>
      </c>
      <c r="G15" s="10" t="s">
        <v>5</v>
      </c>
      <c r="H15" s="10" t="s">
        <v>5</v>
      </c>
      <c r="I15" s="10" t="s">
        <v>5</v>
      </c>
      <c r="J15" s="10" t="s">
        <v>5</v>
      </c>
      <c r="K15" s="10" t="s">
        <v>5</v>
      </c>
      <c r="L15" s="7">
        <f t="shared" si="1"/>
        <v>0</v>
      </c>
    </row>
    <row r="16" spans="1:12" ht="164.25" customHeight="1" x14ac:dyDescent="0.2">
      <c r="A16" s="59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1"/>
    </row>
    <row r="17" spans="1:12" ht="21" customHeight="1" x14ac:dyDescent="0.2">
      <c r="A17" s="32" t="s">
        <v>305</v>
      </c>
      <c r="B17" s="7">
        <v>350</v>
      </c>
      <c r="C17" s="10" t="s">
        <v>5</v>
      </c>
      <c r="D17" s="10" t="s">
        <v>5</v>
      </c>
      <c r="E17" s="10" t="s">
        <v>5</v>
      </c>
      <c r="F17" s="10" t="s">
        <v>5</v>
      </c>
      <c r="G17" s="10" t="s">
        <v>5</v>
      </c>
      <c r="H17" s="10" t="s">
        <v>5</v>
      </c>
      <c r="I17" s="10" t="s">
        <v>5</v>
      </c>
      <c r="J17" s="10" t="s">
        <v>5</v>
      </c>
      <c r="K17" s="10" t="s">
        <v>5</v>
      </c>
      <c r="L17" s="7">
        <f t="shared" ref="L17:L19" si="2">SUM(C17:K17)*B17</f>
        <v>0</v>
      </c>
    </row>
    <row r="18" spans="1:12" ht="21" customHeight="1" x14ac:dyDescent="0.2">
      <c r="A18" s="32" t="s">
        <v>306</v>
      </c>
      <c r="B18" s="7">
        <v>130</v>
      </c>
      <c r="C18" s="10" t="s">
        <v>5</v>
      </c>
      <c r="D18" s="10" t="s">
        <v>5</v>
      </c>
      <c r="E18" s="10" t="s">
        <v>5</v>
      </c>
      <c r="F18" s="10" t="s">
        <v>5</v>
      </c>
      <c r="G18" s="10" t="s">
        <v>5</v>
      </c>
      <c r="H18" s="10" t="s">
        <v>5</v>
      </c>
      <c r="I18" s="10" t="s">
        <v>5</v>
      </c>
      <c r="J18" s="10" t="s">
        <v>5</v>
      </c>
      <c r="K18" s="10" t="s">
        <v>5</v>
      </c>
      <c r="L18" s="7">
        <f t="shared" ref="L18" si="3">SUM(C18:K18)*B18</f>
        <v>0</v>
      </c>
    </row>
    <row r="19" spans="1:12" ht="21" customHeight="1" x14ac:dyDescent="0.2">
      <c r="A19" s="32" t="s">
        <v>307</v>
      </c>
      <c r="B19" s="7">
        <v>130</v>
      </c>
      <c r="C19" s="10" t="s">
        <v>5</v>
      </c>
      <c r="D19" s="10" t="s">
        <v>5</v>
      </c>
      <c r="E19" s="10" t="s">
        <v>5</v>
      </c>
      <c r="F19" s="10" t="s">
        <v>5</v>
      </c>
      <c r="G19" s="10" t="s">
        <v>5</v>
      </c>
      <c r="H19" s="10" t="s">
        <v>5</v>
      </c>
      <c r="I19" s="10" t="s">
        <v>5</v>
      </c>
      <c r="J19" s="10" t="s">
        <v>5</v>
      </c>
      <c r="K19" s="10" t="s">
        <v>5</v>
      </c>
      <c r="L19" s="7">
        <f t="shared" si="2"/>
        <v>0</v>
      </c>
    </row>
    <row r="20" spans="1:12" ht="21" customHeight="1" x14ac:dyDescent="0.2">
      <c r="A20" s="32" t="s">
        <v>308</v>
      </c>
      <c r="B20" s="7">
        <v>130</v>
      </c>
      <c r="C20" s="10" t="s">
        <v>5</v>
      </c>
      <c r="D20" s="10" t="s">
        <v>5</v>
      </c>
      <c r="E20" s="10" t="s">
        <v>5</v>
      </c>
      <c r="F20" s="10" t="s">
        <v>5</v>
      </c>
      <c r="G20" s="10" t="s">
        <v>5</v>
      </c>
      <c r="H20" s="10" t="s">
        <v>5</v>
      </c>
      <c r="I20" s="10" t="s">
        <v>5</v>
      </c>
      <c r="J20" s="10" t="s">
        <v>5</v>
      </c>
      <c r="K20" s="10" t="s">
        <v>5</v>
      </c>
      <c r="L20" s="7">
        <f t="shared" ref="L20" si="4">SUM(C20:K20)*B20</f>
        <v>0</v>
      </c>
    </row>
    <row r="21" spans="1:12" ht="27.75" customHeight="1" x14ac:dyDescent="0.2">
      <c r="A21" s="109" t="s">
        <v>282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6"/>
    </row>
    <row r="22" spans="1:12" ht="278.25" customHeight="1" x14ac:dyDescent="0.2">
      <c r="A22" s="59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1"/>
    </row>
    <row r="23" spans="1:12" ht="21" customHeight="1" x14ac:dyDescent="0.2">
      <c r="A23" s="32" t="s">
        <v>283</v>
      </c>
      <c r="B23" s="7">
        <v>380</v>
      </c>
      <c r="C23" s="10" t="s">
        <v>5</v>
      </c>
      <c r="D23" s="10" t="s">
        <v>5</v>
      </c>
      <c r="E23" s="10" t="s">
        <v>5</v>
      </c>
      <c r="F23" s="10" t="s">
        <v>5</v>
      </c>
      <c r="G23" s="10" t="s">
        <v>5</v>
      </c>
      <c r="H23" s="10" t="s">
        <v>5</v>
      </c>
      <c r="I23" s="10" t="s">
        <v>5</v>
      </c>
      <c r="J23" s="10" t="s">
        <v>5</v>
      </c>
      <c r="K23" s="10" t="s">
        <v>5</v>
      </c>
      <c r="L23" s="7">
        <f t="shared" ref="L23" si="5">SUM(C23:K23)*B23</f>
        <v>0</v>
      </c>
    </row>
    <row r="24" spans="1:12" ht="183" customHeight="1" x14ac:dyDescent="0.2">
      <c r="A24" s="59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1"/>
    </row>
    <row r="25" spans="1:12" ht="21" customHeight="1" x14ac:dyDescent="0.2">
      <c r="A25" s="32" t="s">
        <v>284</v>
      </c>
      <c r="B25" s="7">
        <v>210</v>
      </c>
      <c r="C25" s="10" t="s">
        <v>5</v>
      </c>
      <c r="D25" s="10" t="s">
        <v>5</v>
      </c>
      <c r="E25" s="10" t="s">
        <v>5</v>
      </c>
      <c r="F25" s="10" t="s">
        <v>5</v>
      </c>
      <c r="G25" s="10" t="s">
        <v>5</v>
      </c>
      <c r="H25" s="10" t="s">
        <v>5</v>
      </c>
      <c r="I25" s="10" t="s">
        <v>5</v>
      </c>
      <c r="J25" s="10" t="s">
        <v>5</v>
      </c>
      <c r="K25" s="10" t="s">
        <v>5</v>
      </c>
      <c r="L25" s="7">
        <f t="shared" ref="L25:L26" si="6">SUM(C25:K25)*B25</f>
        <v>0</v>
      </c>
    </row>
    <row r="26" spans="1:12" ht="21" customHeight="1" x14ac:dyDescent="0.2">
      <c r="A26" s="32" t="s">
        <v>285</v>
      </c>
      <c r="B26" s="7">
        <v>170</v>
      </c>
      <c r="C26" s="10" t="s">
        <v>5</v>
      </c>
      <c r="D26" s="10" t="s">
        <v>5</v>
      </c>
      <c r="E26" s="10" t="s">
        <v>5</v>
      </c>
      <c r="F26" s="10" t="s">
        <v>5</v>
      </c>
      <c r="G26" s="10" t="s">
        <v>5</v>
      </c>
      <c r="H26" s="10" t="s">
        <v>5</v>
      </c>
      <c r="I26" s="10" t="s">
        <v>5</v>
      </c>
      <c r="J26" s="10" t="s">
        <v>5</v>
      </c>
      <c r="K26" s="10" t="s">
        <v>5</v>
      </c>
      <c r="L26" s="7">
        <f t="shared" si="6"/>
        <v>0</v>
      </c>
    </row>
    <row r="27" spans="1:12" ht="183" customHeight="1" x14ac:dyDescent="0.2">
      <c r="A27" s="59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1"/>
    </row>
    <row r="28" spans="1:12" ht="21" customHeight="1" x14ac:dyDescent="0.2">
      <c r="A28" s="32" t="s">
        <v>286</v>
      </c>
      <c r="B28" s="7">
        <v>210</v>
      </c>
      <c r="C28" s="10" t="s">
        <v>5</v>
      </c>
      <c r="D28" s="10" t="s">
        <v>5</v>
      </c>
      <c r="E28" s="10" t="s">
        <v>5</v>
      </c>
      <c r="F28" s="10" t="s">
        <v>5</v>
      </c>
      <c r="G28" s="10" t="s">
        <v>5</v>
      </c>
      <c r="H28" s="10" t="s">
        <v>5</v>
      </c>
      <c r="I28" s="10" t="s">
        <v>5</v>
      </c>
      <c r="J28" s="10" t="s">
        <v>5</v>
      </c>
      <c r="K28" s="10" t="s">
        <v>5</v>
      </c>
      <c r="L28" s="7">
        <f t="shared" ref="L28:L29" si="7">SUM(C28:K28)*B28</f>
        <v>0</v>
      </c>
    </row>
    <row r="29" spans="1:12" ht="21" customHeight="1" x14ac:dyDescent="0.2">
      <c r="A29" s="32" t="s">
        <v>287</v>
      </c>
      <c r="B29" s="7">
        <v>170</v>
      </c>
      <c r="C29" s="10" t="s">
        <v>5</v>
      </c>
      <c r="D29" s="10" t="s">
        <v>5</v>
      </c>
      <c r="E29" s="10" t="s">
        <v>5</v>
      </c>
      <c r="F29" s="10" t="s">
        <v>5</v>
      </c>
      <c r="G29" s="10" t="s">
        <v>5</v>
      </c>
      <c r="H29" s="10" t="s">
        <v>5</v>
      </c>
      <c r="I29" s="10" t="s">
        <v>5</v>
      </c>
      <c r="J29" s="10" t="s">
        <v>5</v>
      </c>
      <c r="K29" s="10" t="s">
        <v>5</v>
      </c>
      <c r="L29" s="7">
        <f t="shared" si="7"/>
        <v>0</v>
      </c>
    </row>
    <row r="30" spans="1:12" ht="269.25" customHeight="1" x14ac:dyDescent="0.2">
      <c r="A30" s="59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1"/>
    </row>
    <row r="31" spans="1:12" ht="21" customHeight="1" x14ac:dyDescent="0.2">
      <c r="A31" s="32" t="s">
        <v>288</v>
      </c>
      <c r="B31" s="7">
        <v>400</v>
      </c>
      <c r="C31" s="10" t="s">
        <v>5</v>
      </c>
      <c r="D31" s="10" t="s">
        <v>5</v>
      </c>
      <c r="E31" s="10" t="s">
        <v>5</v>
      </c>
      <c r="F31" s="10" t="s">
        <v>5</v>
      </c>
      <c r="G31" s="10" t="s">
        <v>5</v>
      </c>
      <c r="H31" s="10" t="s">
        <v>5</v>
      </c>
      <c r="I31" s="10" t="s">
        <v>5</v>
      </c>
      <c r="J31" s="10" t="s">
        <v>5</v>
      </c>
      <c r="K31" s="10" t="s">
        <v>5</v>
      </c>
      <c r="L31" s="7">
        <f t="shared" ref="L31" si="8">SUM(C31:K31)*B31</f>
        <v>0</v>
      </c>
    </row>
    <row r="32" spans="1:12" ht="27.75" customHeight="1" x14ac:dyDescent="0.2">
      <c r="A32" s="109" t="s">
        <v>279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6"/>
    </row>
    <row r="33" spans="1:12" ht="279.75" customHeight="1" x14ac:dyDescent="0.2">
      <c r="A33" s="59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1"/>
    </row>
    <row r="34" spans="1:12" ht="21" customHeight="1" x14ac:dyDescent="0.2">
      <c r="A34" s="32" t="s">
        <v>280</v>
      </c>
      <c r="B34" s="7">
        <v>215</v>
      </c>
      <c r="C34" s="10" t="s">
        <v>5</v>
      </c>
      <c r="D34" s="10" t="s">
        <v>5</v>
      </c>
      <c r="E34" s="10" t="s">
        <v>5</v>
      </c>
      <c r="F34" s="10" t="s">
        <v>5</v>
      </c>
      <c r="G34" s="10" t="s">
        <v>5</v>
      </c>
      <c r="H34" s="10" t="s">
        <v>5</v>
      </c>
      <c r="I34" s="10" t="s">
        <v>5</v>
      </c>
      <c r="J34" s="10" t="s">
        <v>5</v>
      </c>
      <c r="K34" s="10" t="s">
        <v>5</v>
      </c>
      <c r="L34" s="7">
        <f t="shared" ref="L34" si="9">SUM(C34:K34)*B34</f>
        <v>0</v>
      </c>
    </row>
    <row r="35" spans="1:12" ht="27.75" customHeight="1" x14ac:dyDescent="0.2">
      <c r="A35" s="109" t="s">
        <v>266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6"/>
    </row>
    <row r="36" spans="1:12" ht="265.5" customHeight="1" x14ac:dyDescent="0.2">
      <c r="A36" s="59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1"/>
    </row>
    <row r="37" spans="1:12" ht="21" customHeight="1" x14ac:dyDescent="0.2">
      <c r="A37" s="32" t="s">
        <v>281</v>
      </c>
      <c r="B37" s="7">
        <v>399</v>
      </c>
      <c r="C37" s="10" t="s">
        <v>5</v>
      </c>
      <c r="D37" s="10" t="s">
        <v>5</v>
      </c>
      <c r="E37" s="10" t="s">
        <v>5</v>
      </c>
      <c r="F37" s="10" t="s">
        <v>5</v>
      </c>
      <c r="G37" s="10" t="s">
        <v>5</v>
      </c>
      <c r="H37" s="10" t="s">
        <v>5</v>
      </c>
      <c r="I37" s="10" t="s">
        <v>5</v>
      </c>
      <c r="J37" s="10" t="s">
        <v>5</v>
      </c>
      <c r="K37" s="10" t="s">
        <v>5</v>
      </c>
      <c r="L37" s="7">
        <f t="shared" ref="L37" si="10">SUM(C37:K37)*B37</f>
        <v>0</v>
      </c>
    </row>
    <row r="38" spans="1:12" ht="27.75" customHeight="1" x14ac:dyDescent="0.2">
      <c r="A38" s="109" t="s">
        <v>264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6"/>
    </row>
    <row r="39" spans="1:12" ht="340.5" customHeight="1" x14ac:dyDescent="0.2">
      <c r="A39" s="59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1"/>
    </row>
    <row r="40" spans="1:12" ht="21" customHeight="1" x14ac:dyDescent="0.2">
      <c r="A40" s="32" t="s">
        <v>265</v>
      </c>
      <c r="B40" s="7">
        <v>1000</v>
      </c>
      <c r="C40" s="10" t="s">
        <v>5</v>
      </c>
      <c r="D40" s="50"/>
      <c r="E40" s="50"/>
      <c r="F40" s="50"/>
      <c r="G40" s="50"/>
      <c r="H40" s="50"/>
      <c r="I40" s="50"/>
      <c r="J40" s="50"/>
      <c r="K40" s="50"/>
      <c r="L40" s="7">
        <f>SUM(C40)*B40</f>
        <v>0</v>
      </c>
    </row>
    <row r="41" spans="1:12" ht="27.75" customHeight="1" x14ac:dyDescent="0.2">
      <c r="A41" s="109" t="s">
        <v>204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6"/>
    </row>
    <row r="42" spans="1:12" ht="173.25" customHeight="1" x14ac:dyDescent="0.2">
      <c r="A42" s="59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1"/>
    </row>
    <row r="43" spans="1:12" ht="21" customHeight="1" x14ac:dyDescent="0.2">
      <c r="A43" s="32" t="s">
        <v>206</v>
      </c>
      <c r="B43" s="7">
        <v>350</v>
      </c>
      <c r="C43" s="10" t="s">
        <v>5</v>
      </c>
      <c r="D43" s="10" t="s">
        <v>5</v>
      </c>
      <c r="E43" s="10" t="s">
        <v>5</v>
      </c>
      <c r="F43" s="10" t="s">
        <v>5</v>
      </c>
      <c r="G43" s="10" t="s">
        <v>5</v>
      </c>
      <c r="H43" s="10" t="s">
        <v>5</v>
      </c>
      <c r="I43" s="10" t="s">
        <v>5</v>
      </c>
      <c r="J43" s="10" t="s">
        <v>5</v>
      </c>
      <c r="K43" s="10" t="s">
        <v>5</v>
      </c>
      <c r="L43" s="7">
        <f t="shared" ref="L43:L44" si="11">SUM(C43:K43)*B43</f>
        <v>0</v>
      </c>
    </row>
    <row r="44" spans="1:12" ht="21" customHeight="1" x14ac:dyDescent="0.2">
      <c r="A44" s="32" t="s">
        <v>209</v>
      </c>
      <c r="B44" s="7">
        <v>300</v>
      </c>
      <c r="C44" s="10" t="s">
        <v>5</v>
      </c>
      <c r="D44" s="10" t="s">
        <v>5</v>
      </c>
      <c r="E44" s="10" t="s">
        <v>5</v>
      </c>
      <c r="F44" s="10" t="s">
        <v>5</v>
      </c>
      <c r="G44" s="10" t="s">
        <v>5</v>
      </c>
      <c r="H44" s="10" t="s">
        <v>5</v>
      </c>
      <c r="I44" s="10" t="s">
        <v>5</v>
      </c>
      <c r="J44" s="10" t="s">
        <v>5</v>
      </c>
      <c r="K44" s="10" t="s">
        <v>5</v>
      </c>
      <c r="L44" s="7">
        <f t="shared" si="11"/>
        <v>0</v>
      </c>
    </row>
    <row r="45" spans="1:12" ht="173.25" customHeight="1" x14ac:dyDescent="0.2">
      <c r="A45" s="59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1"/>
    </row>
    <row r="46" spans="1:12" ht="21" customHeight="1" x14ac:dyDescent="0.2">
      <c r="A46" s="32" t="s">
        <v>207</v>
      </c>
      <c r="B46" s="7">
        <v>350</v>
      </c>
      <c r="C46" s="10" t="s">
        <v>5</v>
      </c>
      <c r="D46" s="10" t="s">
        <v>5</v>
      </c>
      <c r="E46" s="10" t="s">
        <v>5</v>
      </c>
      <c r="F46" s="10" t="s">
        <v>5</v>
      </c>
      <c r="G46" s="10" t="s">
        <v>5</v>
      </c>
      <c r="H46" s="10" t="s">
        <v>5</v>
      </c>
      <c r="I46" s="10" t="s">
        <v>5</v>
      </c>
      <c r="J46" s="10" t="s">
        <v>5</v>
      </c>
      <c r="K46" s="10" t="s">
        <v>5</v>
      </c>
      <c r="L46" s="7">
        <f t="shared" ref="L46:L47" si="12">SUM(C46:K46)*B46</f>
        <v>0</v>
      </c>
    </row>
    <row r="47" spans="1:12" ht="21" customHeight="1" x14ac:dyDescent="0.2">
      <c r="A47" s="32" t="s">
        <v>210</v>
      </c>
      <c r="B47" s="7">
        <v>300</v>
      </c>
      <c r="C47" s="10" t="s">
        <v>5</v>
      </c>
      <c r="D47" s="10" t="s">
        <v>5</v>
      </c>
      <c r="E47" s="10" t="s">
        <v>5</v>
      </c>
      <c r="F47" s="10" t="s">
        <v>5</v>
      </c>
      <c r="G47" s="10" t="s">
        <v>5</v>
      </c>
      <c r="H47" s="10" t="s">
        <v>5</v>
      </c>
      <c r="I47" s="10" t="s">
        <v>5</v>
      </c>
      <c r="J47" s="10" t="s">
        <v>5</v>
      </c>
      <c r="K47" s="10" t="s">
        <v>5</v>
      </c>
      <c r="L47" s="7">
        <f t="shared" si="12"/>
        <v>0</v>
      </c>
    </row>
    <row r="48" spans="1:12" ht="4.5" customHeight="1" x14ac:dyDescent="0.2">
      <c r="A48" s="65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7"/>
    </row>
    <row r="49" spans="1:12" ht="159.75" customHeight="1" x14ac:dyDescent="0.2">
      <c r="A49" s="59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1"/>
    </row>
    <row r="50" spans="1:12" ht="21" customHeight="1" x14ac:dyDescent="0.2">
      <c r="A50" s="32" t="s">
        <v>208</v>
      </c>
      <c r="B50" s="7">
        <v>300</v>
      </c>
      <c r="C50" s="10" t="s">
        <v>5</v>
      </c>
      <c r="D50" s="10" t="s">
        <v>5</v>
      </c>
      <c r="E50" s="10" t="s">
        <v>5</v>
      </c>
      <c r="F50" s="10" t="s">
        <v>5</v>
      </c>
      <c r="G50" s="10" t="s">
        <v>5</v>
      </c>
      <c r="H50" s="10" t="s">
        <v>5</v>
      </c>
      <c r="I50" s="10" t="s">
        <v>5</v>
      </c>
      <c r="J50" s="10" t="s">
        <v>5</v>
      </c>
      <c r="K50" s="10" t="s">
        <v>5</v>
      </c>
      <c r="L50" s="7">
        <f t="shared" ref="L50:L51" si="13">SUM(C50:K50)*B50</f>
        <v>0</v>
      </c>
    </row>
    <row r="51" spans="1:12" ht="21" customHeight="1" x14ac:dyDescent="0.2">
      <c r="A51" s="32" t="s">
        <v>211</v>
      </c>
      <c r="B51" s="7">
        <v>250</v>
      </c>
      <c r="C51" s="10" t="s">
        <v>5</v>
      </c>
      <c r="D51" s="10" t="s">
        <v>5</v>
      </c>
      <c r="E51" s="10" t="s">
        <v>5</v>
      </c>
      <c r="F51" s="10" t="s">
        <v>5</v>
      </c>
      <c r="G51" s="10" t="s">
        <v>5</v>
      </c>
      <c r="H51" s="10" t="s">
        <v>5</v>
      </c>
      <c r="I51" s="10" t="s">
        <v>5</v>
      </c>
      <c r="J51" s="10" t="s">
        <v>5</v>
      </c>
      <c r="K51" s="10" t="s">
        <v>5</v>
      </c>
      <c r="L51" s="7">
        <f t="shared" si="13"/>
        <v>0</v>
      </c>
    </row>
    <row r="52" spans="1:12" ht="173.25" customHeight="1" x14ac:dyDescent="0.2">
      <c r="A52" s="59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1"/>
    </row>
    <row r="53" spans="1:12" ht="21" customHeight="1" x14ac:dyDescent="0.2">
      <c r="A53" s="32" t="s">
        <v>212</v>
      </c>
      <c r="B53" s="7">
        <v>300</v>
      </c>
      <c r="C53" s="10" t="s">
        <v>5</v>
      </c>
      <c r="D53" s="10" t="s">
        <v>5</v>
      </c>
      <c r="E53" s="10" t="s">
        <v>5</v>
      </c>
      <c r="F53" s="10" t="s">
        <v>5</v>
      </c>
      <c r="G53" s="10" t="s">
        <v>5</v>
      </c>
      <c r="H53" s="10" t="s">
        <v>5</v>
      </c>
      <c r="I53" s="10" t="s">
        <v>5</v>
      </c>
      <c r="J53" s="10" t="s">
        <v>5</v>
      </c>
      <c r="K53" s="10" t="s">
        <v>5</v>
      </c>
      <c r="L53" s="7">
        <f t="shared" ref="L53:L54" si="14">SUM(C53:K53)*B53</f>
        <v>0</v>
      </c>
    </row>
    <row r="54" spans="1:12" ht="21" customHeight="1" x14ac:dyDescent="0.2">
      <c r="A54" s="32" t="s">
        <v>213</v>
      </c>
      <c r="B54" s="7">
        <v>250</v>
      </c>
      <c r="C54" s="10" t="s">
        <v>5</v>
      </c>
      <c r="D54" s="10" t="s">
        <v>5</v>
      </c>
      <c r="E54" s="10" t="s">
        <v>5</v>
      </c>
      <c r="F54" s="10" t="s">
        <v>5</v>
      </c>
      <c r="G54" s="10" t="s">
        <v>5</v>
      </c>
      <c r="H54" s="10" t="s">
        <v>5</v>
      </c>
      <c r="I54" s="10" t="s">
        <v>5</v>
      </c>
      <c r="J54" s="10" t="s">
        <v>5</v>
      </c>
      <c r="K54" s="10" t="s">
        <v>5</v>
      </c>
      <c r="L54" s="7">
        <f t="shared" si="14"/>
        <v>0</v>
      </c>
    </row>
    <row r="55" spans="1:12" ht="221.25" customHeight="1" x14ac:dyDescent="0.2">
      <c r="A55" s="59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1"/>
    </row>
    <row r="56" spans="1:12" ht="21" customHeight="1" x14ac:dyDescent="0.2">
      <c r="A56" s="32" t="s">
        <v>289</v>
      </c>
      <c r="B56" s="7">
        <v>350</v>
      </c>
      <c r="C56" s="10" t="s">
        <v>5</v>
      </c>
      <c r="D56" s="10" t="s">
        <v>5</v>
      </c>
      <c r="E56" s="10" t="s">
        <v>5</v>
      </c>
      <c r="F56" s="10" t="s">
        <v>5</v>
      </c>
      <c r="G56" s="10" t="s">
        <v>5</v>
      </c>
      <c r="H56" s="10" t="s">
        <v>5</v>
      </c>
      <c r="I56" s="10" t="s">
        <v>5</v>
      </c>
      <c r="J56" s="10" t="s">
        <v>5</v>
      </c>
      <c r="K56" s="10" t="s">
        <v>5</v>
      </c>
      <c r="L56" s="7">
        <f t="shared" ref="L56:L57" si="15">SUM(C56:K56)*B56</f>
        <v>0</v>
      </c>
    </row>
    <row r="57" spans="1:12" ht="21" customHeight="1" x14ac:dyDescent="0.2">
      <c r="A57" s="32" t="s">
        <v>290</v>
      </c>
      <c r="B57" s="7">
        <v>500</v>
      </c>
      <c r="C57" s="10" t="s">
        <v>5</v>
      </c>
      <c r="D57" s="10" t="s">
        <v>5</v>
      </c>
      <c r="E57" s="10" t="s">
        <v>5</v>
      </c>
      <c r="F57" s="10" t="s">
        <v>5</v>
      </c>
      <c r="G57" s="10" t="s">
        <v>5</v>
      </c>
      <c r="H57" s="10" t="s">
        <v>5</v>
      </c>
      <c r="I57" s="10" t="s">
        <v>5</v>
      </c>
      <c r="J57" s="10" t="s">
        <v>5</v>
      </c>
      <c r="K57" s="10" t="s">
        <v>5</v>
      </c>
      <c r="L57" s="7">
        <f t="shared" si="15"/>
        <v>0</v>
      </c>
    </row>
    <row r="58" spans="1:12" ht="247.5" customHeight="1" x14ac:dyDescent="0.2">
      <c r="A58" s="59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1"/>
    </row>
    <row r="59" spans="1:12" ht="21" customHeight="1" x14ac:dyDescent="0.2">
      <c r="A59" s="32" t="s">
        <v>291</v>
      </c>
      <c r="B59" s="7">
        <v>380</v>
      </c>
      <c r="C59" s="10" t="s">
        <v>5</v>
      </c>
      <c r="D59" s="10" t="s">
        <v>5</v>
      </c>
      <c r="E59" s="10" t="s">
        <v>5</v>
      </c>
      <c r="F59" s="10" t="s">
        <v>5</v>
      </c>
      <c r="G59" s="10" t="s">
        <v>5</v>
      </c>
      <c r="H59" s="10" t="s">
        <v>5</v>
      </c>
      <c r="I59" s="10" t="s">
        <v>5</v>
      </c>
      <c r="J59" s="10" t="s">
        <v>5</v>
      </c>
      <c r="K59" s="10" t="s">
        <v>5</v>
      </c>
      <c r="L59" s="7">
        <f t="shared" ref="L59:L60" si="16">SUM(C59:K59)*B59</f>
        <v>0</v>
      </c>
    </row>
    <row r="60" spans="1:12" ht="21" customHeight="1" x14ac:dyDescent="0.2">
      <c r="A60" s="32" t="s">
        <v>292</v>
      </c>
      <c r="B60" s="7">
        <v>520</v>
      </c>
      <c r="C60" s="10" t="s">
        <v>5</v>
      </c>
      <c r="D60" s="10" t="s">
        <v>5</v>
      </c>
      <c r="E60" s="10" t="s">
        <v>5</v>
      </c>
      <c r="F60" s="10" t="s">
        <v>5</v>
      </c>
      <c r="G60" s="10" t="s">
        <v>5</v>
      </c>
      <c r="H60" s="10" t="s">
        <v>5</v>
      </c>
      <c r="I60" s="10" t="s">
        <v>5</v>
      </c>
      <c r="J60" s="10" t="s">
        <v>5</v>
      </c>
      <c r="K60" s="10" t="s">
        <v>5</v>
      </c>
      <c r="L60" s="7">
        <f t="shared" si="16"/>
        <v>0</v>
      </c>
    </row>
    <row r="61" spans="1:12" ht="202.5" customHeight="1" x14ac:dyDescent="0.2">
      <c r="A61" s="59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1"/>
    </row>
    <row r="62" spans="1:12" ht="21" customHeight="1" x14ac:dyDescent="0.2">
      <c r="A62" s="32" t="s">
        <v>293</v>
      </c>
      <c r="B62" s="7">
        <v>215</v>
      </c>
      <c r="C62" s="10" t="s">
        <v>5</v>
      </c>
      <c r="D62" s="10" t="s">
        <v>5</v>
      </c>
      <c r="E62" s="10" t="s">
        <v>5</v>
      </c>
      <c r="F62" s="10" t="s">
        <v>5</v>
      </c>
      <c r="G62" s="10" t="s">
        <v>5</v>
      </c>
      <c r="H62" s="10" t="s">
        <v>5</v>
      </c>
      <c r="I62" s="10" t="s">
        <v>5</v>
      </c>
      <c r="J62" s="10" t="s">
        <v>5</v>
      </c>
      <c r="K62" s="10" t="s">
        <v>5</v>
      </c>
      <c r="L62" s="7">
        <f t="shared" ref="L62:L63" si="17">SUM(C62:K62)*B62</f>
        <v>0</v>
      </c>
    </row>
    <row r="63" spans="1:12" ht="21" customHeight="1" x14ac:dyDescent="0.2">
      <c r="A63" s="32" t="s">
        <v>294</v>
      </c>
      <c r="B63" s="7">
        <v>245</v>
      </c>
      <c r="C63" s="10" t="s">
        <v>5</v>
      </c>
      <c r="D63" s="10" t="s">
        <v>5</v>
      </c>
      <c r="E63" s="10" t="s">
        <v>5</v>
      </c>
      <c r="F63" s="10" t="s">
        <v>5</v>
      </c>
      <c r="G63" s="10" t="s">
        <v>5</v>
      </c>
      <c r="H63" s="10" t="s">
        <v>5</v>
      </c>
      <c r="I63" s="10" t="s">
        <v>5</v>
      </c>
      <c r="J63" s="10" t="s">
        <v>5</v>
      </c>
      <c r="K63" s="10" t="s">
        <v>5</v>
      </c>
      <c r="L63" s="7">
        <f t="shared" si="17"/>
        <v>0</v>
      </c>
    </row>
    <row r="64" spans="1:12" ht="21" customHeight="1" x14ac:dyDescent="0.2">
      <c r="A64" s="55" t="s">
        <v>295</v>
      </c>
      <c r="B64" s="57"/>
      <c r="C64" s="58"/>
      <c r="D64" s="58"/>
      <c r="E64" s="58"/>
      <c r="F64" s="58"/>
      <c r="G64" s="58"/>
      <c r="H64" s="58"/>
      <c r="I64" s="58"/>
      <c r="J64" s="58"/>
      <c r="K64" s="58"/>
      <c r="L64" s="56"/>
    </row>
    <row r="65" spans="1:12" ht="27.75" customHeight="1" x14ac:dyDescent="0.4">
      <c r="A65" s="8" t="s">
        <v>201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6"/>
    </row>
    <row r="66" spans="1:12" ht="219.75" customHeight="1" x14ac:dyDescent="0.2">
      <c r="A66" s="59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1"/>
    </row>
    <row r="67" spans="1:12" ht="21" customHeight="1" x14ac:dyDescent="0.2">
      <c r="A67" s="32" t="s">
        <v>205</v>
      </c>
      <c r="B67" s="7">
        <v>600</v>
      </c>
      <c r="C67" s="10" t="s">
        <v>5</v>
      </c>
      <c r="D67" s="10" t="s">
        <v>5</v>
      </c>
      <c r="E67" s="10" t="s">
        <v>5</v>
      </c>
      <c r="F67" s="10" t="s">
        <v>5</v>
      </c>
      <c r="G67" s="10" t="s">
        <v>5</v>
      </c>
      <c r="H67" s="10" t="s">
        <v>5</v>
      </c>
      <c r="I67" s="10" t="s">
        <v>5</v>
      </c>
      <c r="J67" s="10" t="s">
        <v>5</v>
      </c>
      <c r="K67" s="10" t="s">
        <v>5</v>
      </c>
      <c r="L67" s="7">
        <f t="shared" ref="L67:L69" si="18">SUM(C67:K67)*B67</f>
        <v>0</v>
      </c>
    </row>
    <row r="68" spans="1:12" ht="21" customHeight="1" x14ac:dyDescent="0.2">
      <c r="A68" s="32" t="s">
        <v>202</v>
      </c>
      <c r="B68" s="7">
        <v>325</v>
      </c>
      <c r="C68" s="10" t="s">
        <v>5</v>
      </c>
      <c r="D68" s="10" t="s">
        <v>5</v>
      </c>
      <c r="E68" s="10" t="s">
        <v>5</v>
      </c>
      <c r="F68" s="10" t="s">
        <v>5</v>
      </c>
      <c r="G68" s="10" t="s">
        <v>5</v>
      </c>
      <c r="H68" s="10" t="s">
        <v>5</v>
      </c>
      <c r="I68" s="10" t="s">
        <v>5</v>
      </c>
      <c r="J68" s="10" t="s">
        <v>5</v>
      </c>
      <c r="K68" s="10" t="s">
        <v>5</v>
      </c>
      <c r="L68" s="7">
        <f t="shared" si="18"/>
        <v>0</v>
      </c>
    </row>
    <row r="69" spans="1:12" ht="21" customHeight="1" x14ac:dyDescent="0.2">
      <c r="A69" s="32" t="s">
        <v>203</v>
      </c>
      <c r="B69" s="7">
        <v>325</v>
      </c>
      <c r="C69" s="10" t="s">
        <v>5</v>
      </c>
      <c r="D69" s="10" t="s">
        <v>5</v>
      </c>
      <c r="E69" s="10" t="s">
        <v>5</v>
      </c>
      <c r="F69" s="10" t="s">
        <v>5</v>
      </c>
      <c r="G69" s="10" t="s">
        <v>5</v>
      </c>
      <c r="H69" s="10" t="s">
        <v>5</v>
      </c>
      <c r="I69" s="10" t="s">
        <v>5</v>
      </c>
      <c r="J69" s="10" t="s">
        <v>5</v>
      </c>
      <c r="K69" s="10" t="s">
        <v>5</v>
      </c>
      <c r="L69" s="7">
        <f t="shared" si="18"/>
        <v>0</v>
      </c>
    </row>
    <row r="70" spans="1:12" ht="27.75" customHeight="1" x14ac:dyDescent="0.4">
      <c r="A70" s="8" t="s">
        <v>196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6"/>
    </row>
    <row r="71" spans="1:12" ht="183" customHeight="1" x14ac:dyDescent="0.2">
      <c r="A71" s="59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1"/>
    </row>
    <row r="72" spans="1:12" ht="21" customHeight="1" x14ac:dyDescent="0.2">
      <c r="A72" s="32" t="s">
        <v>197</v>
      </c>
      <c r="B72" s="7">
        <v>90</v>
      </c>
      <c r="C72" s="10" t="s">
        <v>5</v>
      </c>
      <c r="D72" s="10" t="s">
        <v>5</v>
      </c>
      <c r="E72" s="10" t="s">
        <v>5</v>
      </c>
      <c r="F72" s="10" t="s">
        <v>5</v>
      </c>
      <c r="G72" s="10" t="s">
        <v>5</v>
      </c>
      <c r="H72" s="10" t="s">
        <v>5</v>
      </c>
      <c r="I72" s="10" t="s">
        <v>5</v>
      </c>
      <c r="J72" s="10" t="s">
        <v>5</v>
      </c>
      <c r="K72" s="10" t="s">
        <v>5</v>
      </c>
      <c r="L72" s="7">
        <f t="shared" ref="L72:L75" si="19">SUM(C72:K72)*B72</f>
        <v>0</v>
      </c>
    </row>
    <row r="73" spans="1:12" ht="21" customHeight="1" x14ac:dyDescent="0.2">
      <c r="A73" s="32" t="s">
        <v>198</v>
      </c>
      <c r="B73" s="7">
        <v>90</v>
      </c>
      <c r="C73" s="10" t="s">
        <v>5</v>
      </c>
      <c r="D73" s="10" t="s">
        <v>5</v>
      </c>
      <c r="E73" s="10" t="s">
        <v>5</v>
      </c>
      <c r="F73" s="10" t="s">
        <v>5</v>
      </c>
      <c r="G73" s="10" t="s">
        <v>5</v>
      </c>
      <c r="H73" s="10" t="s">
        <v>5</v>
      </c>
      <c r="I73" s="10" t="s">
        <v>5</v>
      </c>
      <c r="J73" s="10" t="s">
        <v>5</v>
      </c>
      <c r="K73" s="10" t="s">
        <v>5</v>
      </c>
      <c r="L73" s="7">
        <f t="shared" si="19"/>
        <v>0</v>
      </c>
    </row>
    <row r="74" spans="1:12" ht="21" customHeight="1" x14ac:dyDescent="0.2">
      <c r="A74" s="32" t="s">
        <v>199</v>
      </c>
      <c r="B74" s="7">
        <v>90</v>
      </c>
      <c r="C74" s="10" t="s">
        <v>5</v>
      </c>
      <c r="D74" s="10" t="s">
        <v>5</v>
      </c>
      <c r="E74" s="10" t="s">
        <v>5</v>
      </c>
      <c r="F74" s="10" t="s">
        <v>5</v>
      </c>
      <c r="G74" s="10" t="s">
        <v>5</v>
      </c>
      <c r="H74" s="10" t="s">
        <v>5</v>
      </c>
      <c r="I74" s="10" t="s">
        <v>5</v>
      </c>
      <c r="J74" s="10" t="s">
        <v>5</v>
      </c>
      <c r="K74" s="10" t="s">
        <v>5</v>
      </c>
      <c r="L74" s="7">
        <f t="shared" si="19"/>
        <v>0</v>
      </c>
    </row>
    <row r="75" spans="1:12" ht="21" customHeight="1" x14ac:dyDescent="0.2">
      <c r="A75" s="32" t="s">
        <v>200</v>
      </c>
      <c r="B75" s="7">
        <v>90</v>
      </c>
      <c r="C75" s="10" t="s">
        <v>5</v>
      </c>
      <c r="D75" s="10" t="s">
        <v>5</v>
      </c>
      <c r="E75" s="10" t="s">
        <v>5</v>
      </c>
      <c r="F75" s="10" t="s">
        <v>5</v>
      </c>
      <c r="G75" s="10" t="s">
        <v>5</v>
      </c>
      <c r="H75" s="10" t="s">
        <v>5</v>
      </c>
      <c r="I75" s="10" t="s">
        <v>5</v>
      </c>
      <c r="J75" s="10" t="s">
        <v>5</v>
      </c>
      <c r="K75" s="10" t="s">
        <v>5</v>
      </c>
      <c r="L75" s="7">
        <f t="shared" si="19"/>
        <v>0</v>
      </c>
    </row>
    <row r="76" spans="1:12" ht="27.75" customHeight="1" x14ac:dyDescent="0.4">
      <c r="A76" s="8" t="s">
        <v>162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6"/>
    </row>
    <row r="77" spans="1:12" ht="199.5" customHeight="1" x14ac:dyDescent="0.2">
      <c r="A77" s="59" t="s">
        <v>195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1"/>
    </row>
    <row r="78" spans="1:12" ht="21" customHeight="1" x14ac:dyDescent="0.2">
      <c r="A78" s="32" t="s">
        <v>173</v>
      </c>
      <c r="B78" s="7">
        <v>65</v>
      </c>
      <c r="C78" s="10" t="s">
        <v>5</v>
      </c>
      <c r="D78" s="10" t="s">
        <v>5</v>
      </c>
      <c r="E78" s="10" t="s">
        <v>5</v>
      </c>
      <c r="F78" s="10" t="s">
        <v>5</v>
      </c>
      <c r="G78" s="10" t="s">
        <v>5</v>
      </c>
      <c r="H78" s="10" t="s">
        <v>5</v>
      </c>
      <c r="I78" s="10" t="s">
        <v>5</v>
      </c>
      <c r="J78" s="10" t="s">
        <v>5</v>
      </c>
      <c r="K78" s="10" t="s">
        <v>5</v>
      </c>
      <c r="L78" s="7">
        <f t="shared" ref="L78:L85" si="20">SUM(C78:K78)*B78</f>
        <v>0</v>
      </c>
    </row>
    <row r="79" spans="1:12" ht="21" customHeight="1" x14ac:dyDescent="0.2">
      <c r="A79" s="32" t="s">
        <v>174</v>
      </c>
      <c r="B79" s="7">
        <v>80</v>
      </c>
      <c r="C79" s="10" t="s">
        <v>5</v>
      </c>
      <c r="D79" s="10" t="s">
        <v>5</v>
      </c>
      <c r="E79" s="10" t="s">
        <v>5</v>
      </c>
      <c r="F79" s="10" t="s">
        <v>5</v>
      </c>
      <c r="G79" s="10" t="s">
        <v>5</v>
      </c>
      <c r="H79" s="10" t="s">
        <v>5</v>
      </c>
      <c r="I79" s="10" t="s">
        <v>5</v>
      </c>
      <c r="J79" s="10" t="s">
        <v>5</v>
      </c>
      <c r="K79" s="10" t="s">
        <v>5</v>
      </c>
      <c r="L79" s="7">
        <f t="shared" si="20"/>
        <v>0</v>
      </c>
    </row>
    <row r="80" spans="1:12" ht="21" customHeight="1" x14ac:dyDescent="0.2">
      <c r="A80" s="32" t="s">
        <v>175</v>
      </c>
      <c r="B80" s="7">
        <v>65</v>
      </c>
      <c r="C80" s="10" t="s">
        <v>5</v>
      </c>
      <c r="D80" s="10" t="s">
        <v>5</v>
      </c>
      <c r="E80" s="10" t="s">
        <v>5</v>
      </c>
      <c r="F80" s="10" t="s">
        <v>5</v>
      </c>
      <c r="G80" s="10" t="s">
        <v>5</v>
      </c>
      <c r="H80" s="10" t="s">
        <v>5</v>
      </c>
      <c r="I80" s="10" t="s">
        <v>5</v>
      </c>
      <c r="J80" s="10" t="s">
        <v>5</v>
      </c>
      <c r="K80" s="10" t="s">
        <v>5</v>
      </c>
      <c r="L80" s="7">
        <f t="shared" si="20"/>
        <v>0</v>
      </c>
    </row>
    <row r="81" spans="1:12" ht="21" customHeight="1" x14ac:dyDescent="0.2">
      <c r="A81" s="32" t="s">
        <v>176</v>
      </c>
      <c r="B81" s="7">
        <v>80</v>
      </c>
      <c r="C81" s="10" t="s">
        <v>5</v>
      </c>
      <c r="D81" s="10" t="s">
        <v>5</v>
      </c>
      <c r="E81" s="10" t="s">
        <v>5</v>
      </c>
      <c r="F81" s="10" t="s">
        <v>5</v>
      </c>
      <c r="G81" s="10" t="s">
        <v>5</v>
      </c>
      <c r="H81" s="10" t="s">
        <v>5</v>
      </c>
      <c r="I81" s="10" t="s">
        <v>5</v>
      </c>
      <c r="J81" s="10" t="s">
        <v>5</v>
      </c>
      <c r="K81" s="10" t="s">
        <v>5</v>
      </c>
      <c r="L81" s="7">
        <f t="shared" si="20"/>
        <v>0</v>
      </c>
    </row>
    <row r="82" spans="1:12" ht="21" customHeight="1" x14ac:dyDescent="0.2">
      <c r="A82" s="32" t="s">
        <v>177</v>
      </c>
      <c r="B82" s="7">
        <v>65</v>
      </c>
      <c r="C82" s="10" t="s">
        <v>5</v>
      </c>
      <c r="D82" s="10" t="s">
        <v>5</v>
      </c>
      <c r="E82" s="10" t="s">
        <v>5</v>
      </c>
      <c r="F82" s="10" t="s">
        <v>5</v>
      </c>
      <c r="G82" s="10" t="s">
        <v>5</v>
      </c>
      <c r="H82" s="10" t="s">
        <v>5</v>
      </c>
      <c r="I82" s="10" t="s">
        <v>5</v>
      </c>
      <c r="J82" s="10" t="s">
        <v>5</v>
      </c>
      <c r="K82" s="10" t="s">
        <v>5</v>
      </c>
      <c r="L82" s="7">
        <f t="shared" si="20"/>
        <v>0</v>
      </c>
    </row>
    <row r="83" spans="1:12" ht="21" customHeight="1" x14ac:dyDescent="0.2">
      <c r="A83" s="32" t="s">
        <v>178</v>
      </c>
      <c r="B83" s="7">
        <v>80</v>
      </c>
      <c r="C83" s="10" t="s">
        <v>5</v>
      </c>
      <c r="D83" s="10" t="s">
        <v>5</v>
      </c>
      <c r="E83" s="10" t="s">
        <v>5</v>
      </c>
      <c r="F83" s="10" t="s">
        <v>5</v>
      </c>
      <c r="G83" s="10" t="s">
        <v>5</v>
      </c>
      <c r="H83" s="10" t="s">
        <v>5</v>
      </c>
      <c r="I83" s="10" t="s">
        <v>5</v>
      </c>
      <c r="J83" s="10" t="s">
        <v>5</v>
      </c>
      <c r="K83" s="10" t="s">
        <v>5</v>
      </c>
      <c r="L83" s="7">
        <f t="shared" si="20"/>
        <v>0</v>
      </c>
    </row>
    <row r="84" spans="1:12" ht="21" customHeight="1" x14ac:dyDescent="0.2">
      <c r="A84" s="32" t="s">
        <v>179</v>
      </c>
      <c r="B84" s="7">
        <v>65</v>
      </c>
      <c r="C84" s="10" t="s">
        <v>5</v>
      </c>
      <c r="D84" s="10" t="s">
        <v>5</v>
      </c>
      <c r="E84" s="10" t="s">
        <v>5</v>
      </c>
      <c r="F84" s="10" t="s">
        <v>5</v>
      </c>
      <c r="G84" s="10" t="s">
        <v>5</v>
      </c>
      <c r="H84" s="10" t="s">
        <v>5</v>
      </c>
      <c r="I84" s="10" t="s">
        <v>5</v>
      </c>
      <c r="J84" s="10" t="s">
        <v>5</v>
      </c>
      <c r="K84" s="10" t="s">
        <v>5</v>
      </c>
      <c r="L84" s="7">
        <f t="shared" si="20"/>
        <v>0</v>
      </c>
    </row>
    <row r="85" spans="1:12" ht="21" customHeight="1" x14ac:dyDescent="0.2">
      <c r="A85" s="32" t="s">
        <v>180</v>
      </c>
      <c r="B85" s="7">
        <v>80</v>
      </c>
      <c r="C85" s="10" t="s">
        <v>5</v>
      </c>
      <c r="D85" s="10" t="s">
        <v>5</v>
      </c>
      <c r="E85" s="10" t="s">
        <v>5</v>
      </c>
      <c r="F85" s="10" t="s">
        <v>5</v>
      </c>
      <c r="G85" s="10" t="s">
        <v>5</v>
      </c>
      <c r="H85" s="10" t="s">
        <v>5</v>
      </c>
      <c r="I85" s="10" t="s">
        <v>5</v>
      </c>
      <c r="J85" s="10" t="s">
        <v>5</v>
      </c>
      <c r="K85" s="10" t="s">
        <v>5</v>
      </c>
      <c r="L85" s="7">
        <f t="shared" si="20"/>
        <v>0</v>
      </c>
    </row>
    <row r="86" spans="1:12" ht="198.75" customHeight="1" x14ac:dyDescent="0.2">
      <c r="A86" s="62" t="s">
        <v>163</v>
      </c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4"/>
    </row>
    <row r="87" spans="1:12" ht="21" customHeight="1" x14ac:dyDescent="0.2">
      <c r="A87" s="32" t="s">
        <v>181</v>
      </c>
      <c r="B87" s="7">
        <v>65</v>
      </c>
      <c r="C87" s="10" t="s">
        <v>5</v>
      </c>
      <c r="D87" s="10" t="s">
        <v>5</v>
      </c>
      <c r="E87" s="10" t="s">
        <v>5</v>
      </c>
      <c r="F87" s="10" t="s">
        <v>5</v>
      </c>
      <c r="G87" s="10" t="s">
        <v>5</v>
      </c>
      <c r="H87" s="10" t="s">
        <v>5</v>
      </c>
      <c r="I87" s="10" t="s">
        <v>5</v>
      </c>
      <c r="J87" s="10" t="s">
        <v>5</v>
      </c>
      <c r="K87" s="10" t="s">
        <v>5</v>
      </c>
      <c r="L87" s="7">
        <f t="shared" ref="L87:L94" si="21">SUM(C87:K87)*B87</f>
        <v>0</v>
      </c>
    </row>
    <row r="88" spans="1:12" ht="21" customHeight="1" x14ac:dyDescent="0.2">
      <c r="A88" s="32" t="s">
        <v>182</v>
      </c>
      <c r="B88" s="7">
        <v>80</v>
      </c>
      <c r="C88" s="10" t="s">
        <v>5</v>
      </c>
      <c r="D88" s="10" t="s">
        <v>5</v>
      </c>
      <c r="E88" s="10" t="s">
        <v>5</v>
      </c>
      <c r="F88" s="10" t="s">
        <v>5</v>
      </c>
      <c r="G88" s="10" t="s">
        <v>5</v>
      </c>
      <c r="H88" s="10" t="s">
        <v>5</v>
      </c>
      <c r="I88" s="10" t="s">
        <v>5</v>
      </c>
      <c r="J88" s="10" t="s">
        <v>5</v>
      </c>
      <c r="K88" s="10" t="s">
        <v>5</v>
      </c>
      <c r="L88" s="7">
        <f t="shared" si="21"/>
        <v>0</v>
      </c>
    </row>
    <row r="89" spans="1:12" ht="21" customHeight="1" x14ac:dyDescent="0.2">
      <c r="A89" s="32" t="s">
        <v>183</v>
      </c>
      <c r="B89" s="7">
        <v>65</v>
      </c>
      <c r="C89" s="10" t="s">
        <v>5</v>
      </c>
      <c r="D89" s="10" t="s">
        <v>5</v>
      </c>
      <c r="E89" s="10" t="s">
        <v>5</v>
      </c>
      <c r="F89" s="10" t="s">
        <v>5</v>
      </c>
      <c r="G89" s="10" t="s">
        <v>5</v>
      </c>
      <c r="H89" s="10" t="s">
        <v>5</v>
      </c>
      <c r="I89" s="10" t="s">
        <v>5</v>
      </c>
      <c r="J89" s="10" t="s">
        <v>5</v>
      </c>
      <c r="K89" s="10" t="s">
        <v>5</v>
      </c>
      <c r="L89" s="7">
        <f t="shared" si="21"/>
        <v>0</v>
      </c>
    </row>
    <row r="90" spans="1:12" ht="21" customHeight="1" x14ac:dyDescent="0.2">
      <c r="A90" s="32" t="s">
        <v>184</v>
      </c>
      <c r="B90" s="7">
        <v>80</v>
      </c>
      <c r="C90" s="10" t="s">
        <v>5</v>
      </c>
      <c r="D90" s="10" t="s">
        <v>5</v>
      </c>
      <c r="E90" s="10" t="s">
        <v>5</v>
      </c>
      <c r="F90" s="10" t="s">
        <v>5</v>
      </c>
      <c r="G90" s="10" t="s">
        <v>5</v>
      </c>
      <c r="H90" s="10" t="s">
        <v>5</v>
      </c>
      <c r="I90" s="10" t="s">
        <v>5</v>
      </c>
      <c r="J90" s="10" t="s">
        <v>5</v>
      </c>
      <c r="K90" s="10" t="s">
        <v>5</v>
      </c>
      <c r="L90" s="7">
        <f t="shared" si="21"/>
        <v>0</v>
      </c>
    </row>
    <row r="91" spans="1:12" ht="21" customHeight="1" x14ac:dyDescent="0.2">
      <c r="A91" s="32" t="s">
        <v>185</v>
      </c>
      <c r="B91" s="7">
        <v>65</v>
      </c>
      <c r="C91" s="10" t="s">
        <v>5</v>
      </c>
      <c r="D91" s="10" t="s">
        <v>5</v>
      </c>
      <c r="E91" s="10" t="s">
        <v>5</v>
      </c>
      <c r="F91" s="10" t="s">
        <v>5</v>
      </c>
      <c r="G91" s="10" t="s">
        <v>5</v>
      </c>
      <c r="H91" s="10" t="s">
        <v>5</v>
      </c>
      <c r="I91" s="10" t="s">
        <v>5</v>
      </c>
      <c r="J91" s="10" t="s">
        <v>5</v>
      </c>
      <c r="K91" s="10" t="s">
        <v>5</v>
      </c>
      <c r="L91" s="7">
        <f t="shared" si="21"/>
        <v>0</v>
      </c>
    </row>
    <row r="92" spans="1:12" ht="21" customHeight="1" x14ac:dyDescent="0.2">
      <c r="A92" s="32" t="s">
        <v>186</v>
      </c>
      <c r="B92" s="7">
        <v>80</v>
      </c>
      <c r="C92" s="10" t="s">
        <v>5</v>
      </c>
      <c r="D92" s="10" t="s">
        <v>5</v>
      </c>
      <c r="E92" s="10" t="s">
        <v>5</v>
      </c>
      <c r="F92" s="10" t="s">
        <v>5</v>
      </c>
      <c r="G92" s="10" t="s">
        <v>5</v>
      </c>
      <c r="H92" s="10" t="s">
        <v>5</v>
      </c>
      <c r="I92" s="10" t="s">
        <v>5</v>
      </c>
      <c r="J92" s="10" t="s">
        <v>5</v>
      </c>
      <c r="K92" s="10" t="s">
        <v>5</v>
      </c>
      <c r="L92" s="7">
        <f t="shared" si="21"/>
        <v>0</v>
      </c>
    </row>
    <row r="93" spans="1:12" ht="21" customHeight="1" x14ac:dyDescent="0.2">
      <c r="A93" s="32" t="s">
        <v>187</v>
      </c>
      <c r="B93" s="7">
        <v>65</v>
      </c>
      <c r="C93" s="10" t="s">
        <v>5</v>
      </c>
      <c r="D93" s="10" t="s">
        <v>5</v>
      </c>
      <c r="E93" s="10" t="s">
        <v>5</v>
      </c>
      <c r="F93" s="10" t="s">
        <v>5</v>
      </c>
      <c r="G93" s="10" t="s">
        <v>5</v>
      </c>
      <c r="H93" s="10" t="s">
        <v>5</v>
      </c>
      <c r="I93" s="10" t="s">
        <v>5</v>
      </c>
      <c r="J93" s="10" t="s">
        <v>5</v>
      </c>
      <c r="K93" s="10" t="s">
        <v>5</v>
      </c>
      <c r="L93" s="7">
        <f t="shared" si="21"/>
        <v>0</v>
      </c>
    </row>
    <row r="94" spans="1:12" ht="21" customHeight="1" x14ac:dyDescent="0.2">
      <c r="A94" s="32" t="s">
        <v>188</v>
      </c>
      <c r="B94" s="7">
        <v>80</v>
      </c>
      <c r="C94" s="10" t="s">
        <v>5</v>
      </c>
      <c r="D94" s="10" t="s">
        <v>5</v>
      </c>
      <c r="E94" s="10" t="s">
        <v>5</v>
      </c>
      <c r="F94" s="10" t="s">
        <v>5</v>
      </c>
      <c r="G94" s="10" t="s">
        <v>5</v>
      </c>
      <c r="H94" s="10" t="s">
        <v>5</v>
      </c>
      <c r="I94" s="10" t="s">
        <v>5</v>
      </c>
      <c r="J94" s="10" t="s">
        <v>5</v>
      </c>
      <c r="K94" s="10" t="s">
        <v>5</v>
      </c>
      <c r="L94" s="7">
        <f t="shared" si="21"/>
        <v>0</v>
      </c>
    </row>
    <row r="95" spans="1:12" ht="27.75" customHeight="1" x14ac:dyDescent="0.4">
      <c r="A95" s="8" t="s">
        <v>155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6"/>
    </row>
    <row r="96" spans="1:12" ht="164.25" customHeight="1" x14ac:dyDescent="0.2">
      <c r="A96" s="9" t="s">
        <v>156</v>
      </c>
      <c r="B96" s="7"/>
      <c r="C96" s="10"/>
      <c r="D96" s="10"/>
      <c r="E96" s="10"/>
      <c r="F96" s="10"/>
      <c r="G96" s="10"/>
      <c r="H96" s="10"/>
      <c r="I96" s="10"/>
      <c r="J96" s="10"/>
      <c r="K96" s="10"/>
      <c r="L96" s="7"/>
    </row>
    <row r="97" spans="1:12" ht="21" customHeight="1" x14ac:dyDescent="0.2">
      <c r="A97" s="32" t="s">
        <v>189</v>
      </c>
      <c r="B97" s="7">
        <v>60</v>
      </c>
      <c r="C97" s="10" t="s">
        <v>5</v>
      </c>
      <c r="D97" s="10" t="s">
        <v>5</v>
      </c>
      <c r="E97" s="10" t="s">
        <v>5</v>
      </c>
      <c r="F97" s="10" t="s">
        <v>5</v>
      </c>
      <c r="G97" s="10" t="s">
        <v>5</v>
      </c>
      <c r="H97" s="10" t="s">
        <v>5</v>
      </c>
      <c r="I97" s="10" t="s">
        <v>5</v>
      </c>
      <c r="J97" s="10" t="s">
        <v>5</v>
      </c>
      <c r="K97" s="10" t="s">
        <v>5</v>
      </c>
      <c r="L97" s="7">
        <f>SUM(C97:K97)*B97</f>
        <v>0</v>
      </c>
    </row>
    <row r="98" spans="1:12" ht="21" customHeight="1" x14ac:dyDescent="0.2">
      <c r="A98" s="32" t="s">
        <v>190</v>
      </c>
      <c r="B98" s="7">
        <v>70</v>
      </c>
      <c r="C98" s="10" t="s">
        <v>5</v>
      </c>
      <c r="D98" s="10" t="s">
        <v>5</v>
      </c>
      <c r="E98" s="10" t="s">
        <v>5</v>
      </c>
      <c r="F98" s="10" t="s">
        <v>5</v>
      </c>
      <c r="G98" s="10" t="s">
        <v>5</v>
      </c>
      <c r="H98" s="10" t="s">
        <v>5</v>
      </c>
      <c r="I98" s="10" t="s">
        <v>5</v>
      </c>
      <c r="J98" s="10" t="s">
        <v>5</v>
      </c>
      <c r="K98" s="10" t="s">
        <v>5</v>
      </c>
      <c r="L98" s="7">
        <f>SUM(C98:K98)*B98</f>
        <v>0</v>
      </c>
    </row>
    <row r="99" spans="1:12" ht="21" customHeight="1" x14ac:dyDescent="0.2">
      <c r="A99" s="32" t="s">
        <v>191</v>
      </c>
      <c r="B99" s="7">
        <v>85</v>
      </c>
      <c r="C99" s="10" t="s">
        <v>5</v>
      </c>
      <c r="D99" s="10" t="s">
        <v>5</v>
      </c>
      <c r="E99" s="10" t="s">
        <v>5</v>
      </c>
      <c r="F99" s="10" t="s">
        <v>5</v>
      </c>
      <c r="G99" s="10" t="s">
        <v>5</v>
      </c>
      <c r="H99" s="10" t="s">
        <v>5</v>
      </c>
      <c r="I99" s="10" t="s">
        <v>5</v>
      </c>
      <c r="J99" s="10" t="s">
        <v>5</v>
      </c>
      <c r="K99" s="10" t="s">
        <v>5</v>
      </c>
      <c r="L99" s="7">
        <f>SUM(C99:K99)*B99</f>
        <v>0</v>
      </c>
    </row>
    <row r="100" spans="1:12" ht="4.5" customHeight="1" x14ac:dyDescent="0.2">
      <c r="A100" s="65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7"/>
    </row>
    <row r="101" spans="1:12" ht="164.25" customHeight="1" x14ac:dyDescent="0.2">
      <c r="A101" s="9" t="s">
        <v>157</v>
      </c>
      <c r="B101" s="7"/>
      <c r="C101" s="10"/>
      <c r="D101" s="10"/>
      <c r="E101" s="10"/>
      <c r="F101" s="10"/>
      <c r="G101" s="10"/>
      <c r="H101" s="10"/>
      <c r="I101" s="10"/>
      <c r="J101" s="10"/>
      <c r="K101" s="10"/>
      <c r="L101" s="7"/>
    </row>
    <row r="102" spans="1:12" ht="21" customHeight="1" x14ac:dyDescent="0.2">
      <c r="A102" s="32" t="s">
        <v>158</v>
      </c>
      <c r="B102" s="7">
        <v>60</v>
      </c>
      <c r="C102" s="10" t="s">
        <v>5</v>
      </c>
      <c r="D102" s="10" t="s">
        <v>5</v>
      </c>
      <c r="E102" s="10" t="s">
        <v>5</v>
      </c>
      <c r="F102" s="10" t="s">
        <v>5</v>
      </c>
      <c r="G102" s="10" t="s">
        <v>5</v>
      </c>
      <c r="H102" s="10" t="s">
        <v>5</v>
      </c>
      <c r="I102" s="10" t="s">
        <v>5</v>
      </c>
      <c r="J102" s="10" t="s">
        <v>5</v>
      </c>
      <c r="K102" s="10" t="s">
        <v>5</v>
      </c>
      <c r="L102" s="7">
        <f>SUM(C102:K102)*B102</f>
        <v>0</v>
      </c>
    </row>
    <row r="103" spans="1:12" ht="21" customHeight="1" x14ac:dyDescent="0.2">
      <c r="A103" s="32" t="s">
        <v>159</v>
      </c>
      <c r="B103" s="7">
        <v>70</v>
      </c>
      <c r="C103" s="10" t="s">
        <v>5</v>
      </c>
      <c r="D103" s="10" t="s">
        <v>5</v>
      </c>
      <c r="E103" s="10" t="s">
        <v>5</v>
      </c>
      <c r="F103" s="10" t="s">
        <v>5</v>
      </c>
      <c r="G103" s="10" t="s">
        <v>5</v>
      </c>
      <c r="H103" s="10" t="s">
        <v>5</v>
      </c>
      <c r="I103" s="10" t="s">
        <v>5</v>
      </c>
      <c r="J103" s="10" t="s">
        <v>5</v>
      </c>
      <c r="K103" s="10" t="s">
        <v>5</v>
      </c>
      <c r="L103" s="7">
        <f>SUM(C103:K103)*B103</f>
        <v>0</v>
      </c>
    </row>
    <row r="104" spans="1:12" ht="21" customHeight="1" x14ac:dyDescent="0.2">
      <c r="A104" s="32" t="s">
        <v>160</v>
      </c>
      <c r="B104" s="7">
        <v>85</v>
      </c>
      <c r="C104" s="10" t="s">
        <v>5</v>
      </c>
      <c r="D104" s="10" t="s">
        <v>5</v>
      </c>
      <c r="E104" s="10" t="s">
        <v>5</v>
      </c>
      <c r="F104" s="10" t="s">
        <v>5</v>
      </c>
      <c r="G104" s="10" t="s">
        <v>5</v>
      </c>
      <c r="H104" s="10" t="s">
        <v>5</v>
      </c>
      <c r="I104" s="10" t="s">
        <v>5</v>
      </c>
      <c r="J104" s="10" t="s">
        <v>5</v>
      </c>
      <c r="K104" s="10" t="s">
        <v>5</v>
      </c>
      <c r="L104" s="7">
        <f>SUM(C104:K104)*B104</f>
        <v>0</v>
      </c>
    </row>
    <row r="105" spans="1:12" ht="4.5" customHeight="1" x14ac:dyDescent="0.2">
      <c r="A105" s="65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7"/>
    </row>
    <row r="106" spans="1:12" ht="164.25" customHeight="1" x14ac:dyDescent="0.2">
      <c r="A106" s="9" t="s">
        <v>161</v>
      </c>
      <c r="B106" s="7"/>
      <c r="C106" s="10"/>
      <c r="D106" s="10"/>
      <c r="E106" s="10"/>
      <c r="F106" s="10"/>
      <c r="G106" s="10"/>
      <c r="H106" s="10"/>
      <c r="I106" s="10"/>
      <c r="J106" s="10"/>
      <c r="K106" s="10"/>
      <c r="L106" s="7"/>
    </row>
    <row r="107" spans="1:12" ht="21" customHeight="1" x14ac:dyDescent="0.2">
      <c r="A107" s="32" t="s">
        <v>192</v>
      </c>
      <c r="B107" s="7">
        <v>60</v>
      </c>
      <c r="C107" s="10" t="s">
        <v>5</v>
      </c>
      <c r="D107" s="10" t="s">
        <v>5</v>
      </c>
      <c r="E107" s="10" t="s">
        <v>5</v>
      </c>
      <c r="F107" s="10" t="s">
        <v>5</v>
      </c>
      <c r="G107" s="10" t="s">
        <v>5</v>
      </c>
      <c r="H107" s="10" t="s">
        <v>5</v>
      </c>
      <c r="I107" s="10" t="s">
        <v>5</v>
      </c>
      <c r="J107" s="10" t="s">
        <v>5</v>
      </c>
      <c r="K107" s="10" t="s">
        <v>5</v>
      </c>
      <c r="L107" s="7">
        <f>SUM(C107:K107)*B107</f>
        <v>0</v>
      </c>
    </row>
    <row r="108" spans="1:12" ht="21" customHeight="1" x14ac:dyDescent="0.2">
      <c r="A108" s="32" t="s">
        <v>193</v>
      </c>
      <c r="B108" s="7">
        <v>70</v>
      </c>
      <c r="C108" s="10" t="s">
        <v>5</v>
      </c>
      <c r="D108" s="10" t="s">
        <v>5</v>
      </c>
      <c r="E108" s="10" t="s">
        <v>5</v>
      </c>
      <c r="F108" s="10" t="s">
        <v>5</v>
      </c>
      <c r="G108" s="10" t="s">
        <v>5</v>
      </c>
      <c r="H108" s="10" t="s">
        <v>5</v>
      </c>
      <c r="I108" s="10" t="s">
        <v>5</v>
      </c>
      <c r="J108" s="10" t="s">
        <v>5</v>
      </c>
      <c r="K108" s="10" t="s">
        <v>5</v>
      </c>
      <c r="L108" s="7">
        <f>SUM(C108:K108)*B108</f>
        <v>0</v>
      </c>
    </row>
    <row r="109" spans="1:12" ht="21" customHeight="1" x14ac:dyDescent="0.2">
      <c r="A109" s="32" t="s">
        <v>194</v>
      </c>
      <c r="B109" s="7">
        <v>85</v>
      </c>
      <c r="C109" s="10" t="s">
        <v>5</v>
      </c>
      <c r="D109" s="10" t="s">
        <v>5</v>
      </c>
      <c r="E109" s="10" t="s">
        <v>5</v>
      </c>
      <c r="F109" s="10" t="s">
        <v>5</v>
      </c>
      <c r="G109" s="10" t="s">
        <v>5</v>
      </c>
      <c r="H109" s="10" t="s">
        <v>5</v>
      </c>
      <c r="I109" s="10" t="s">
        <v>5</v>
      </c>
      <c r="J109" s="10" t="s">
        <v>5</v>
      </c>
      <c r="K109" s="10" t="s">
        <v>5</v>
      </c>
      <c r="L109" s="7">
        <f>SUM(C109:K109)*B109</f>
        <v>0</v>
      </c>
    </row>
    <row r="110" spans="1:12" ht="4.5" customHeight="1" x14ac:dyDescent="0.2">
      <c r="A110" s="65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7"/>
    </row>
    <row r="111" spans="1:12" ht="27.75" customHeight="1" x14ac:dyDescent="0.4">
      <c r="A111" s="8" t="s">
        <v>151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6"/>
    </row>
    <row r="112" spans="1:12" ht="138.75" customHeight="1" x14ac:dyDescent="0.2">
      <c r="A112" s="9" t="s">
        <v>152</v>
      </c>
      <c r="B112" s="7"/>
      <c r="C112" s="10"/>
      <c r="D112" s="10"/>
      <c r="E112" s="10"/>
      <c r="F112" s="10"/>
      <c r="G112" s="10"/>
      <c r="H112" s="10"/>
      <c r="I112" s="10"/>
      <c r="J112" s="10"/>
      <c r="K112" s="10"/>
      <c r="L112" s="7"/>
    </row>
    <row r="113" spans="1:12" ht="21" customHeight="1" x14ac:dyDescent="0.2">
      <c r="A113" s="32" t="s">
        <v>167</v>
      </c>
      <c r="B113" s="7">
        <v>80</v>
      </c>
      <c r="C113" s="10" t="s">
        <v>5</v>
      </c>
      <c r="D113" s="10" t="s">
        <v>5</v>
      </c>
      <c r="E113" s="10" t="s">
        <v>5</v>
      </c>
      <c r="F113" s="10" t="s">
        <v>5</v>
      </c>
      <c r="G113" s="10" t="s">
        <v>5</v>
      </c>
      <c r="H113" s="10" t="s">
        <v>5</v>
      </c>
      <c r="I113" s="10" t="s">
        <v>5</v>
      </c>
      <c r="J113" s="10" t="s">
        <v>5</v>
      </c>
      <c r="K113" s="10" t="s">
        <v>5</v>
      </c>
      <c r="L113" s="7">
        <f>SUM(C113:K113)*B113</f>
        <v>0</v>
      </c>
    </row>
    <row r="114" spans="1:12" ht="21" customHeight="1" x14ac:dyDescent="0.2">
      <c r="A114" s="32" t="s">
        <v>168</v>
      </c>
      <c r="B114" s="7">
        <v>100</v>
      </c>
      <c r="C114" s="10" t="s">
        <v>5</v>
      </c>
      <c r="D114" s="10" t="s">
        <v>5</v>
      </c>
      <c r="E114" s="10" t="s">
        <v>5</v>
      </c>
      <c r="F114" s="10" t="s">
        <v>5</v>
      </c>
      <c r="G114" s="10" t="s">
        <v>5</v>
      </c>
      <c r="H114" s="10" t="s">
        <v>5</v>
      </c>
      <c r="I114" s="10" t="s">
        <v>5</v>
      </c>
      <c r="J114" s="10" t="s">
        <v>5</v>
      </c>
      <c r="K114" s="10" t="s">
        <v>5</v>
      </c>
      <c r="L114" s="7">
        <f>SUM(C114:K114)*B114</f>
        <v>0</v>
      </c>
    </row>
    <row r="115" spans="1:12" ht="4.5" customHeight="1" x14ac:dyDescent="0.2">
      <c r="A115" s="65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7"/>
    </row>
    <row r="116" spans="1:12" ht="138.75" customHeight="1" x14ac:dyDescent="0.2">
      <c r="A116" s="9" t="s">
        <v>153</v>
      </c>
      <c r="B116" s="7"/>
      <c r="C116" s="10"/>
      <c r="D116" s="10"/>
      <c r="E116" s="10"/>
      <c r="F116" s="10"/>
      <c r="G116" s="10"/>
      <c r="H116" s="10"/>
      <c r="I116" s="10"/>
      <c r="J116" s="10"/>
      <c r="K116" s="10"/>
      <c r="L116" s="7"/>
    </row>
    <row r="117" spans="1:12" ht="21" customHeight="1" x14ac:dyDescent="0.2">
      <c r="A117" s="32" t="s">
        <v>169</v>
      </c>
      <c r="B117" s="7">
        <v>80</v>
      </c>
      <c r="C117" s="10" t="s">
        <v>5</v>
      </c>
      <c r="D117" s="10" t="s">
        <v>5</v>
      </c>
      <c r="E117" s="10" t="s">
        <v>5</v>
      </c>
      <c r="F117" s="10" t="s">
        <v>5</v>
      </c>
      <c r="G117" s="10" t="s">
        <v>5</v>
      </c>
      <c r="H117" s="10" t="s">
        <v>5</v>
      </c>
      <c r="I117" s="10" t="s">
        <v>5</v>
      </c>
      <c r="J117" s="10" t="s">
        <v>5</v>
      </c>
      <c r="K117" s="10" t="s">
        <v>5</v>
      </c>
      <c r="L117" s="7">
        <f>SUM(C117:K117)*B117</f>
        <v>0</v>
      </c>
    </row>
    <row r="118" spans="1:12" ht="21" customHeight="1" x14ac:dyDescent="0.2">
      <c r="A118" s="32" t="s">
        <v>170</v>
      </c>
      <c r="B118" s="7">
        <v>100</v>
      </c>
      <c r="C118" s="10" t="s">
        <v>5</v>
      </c>
      <c r="D118" s="10" t="s">
        <v>5</v>
      </c>
      <c r="E118" s="10" t="s">
        <v>5</v>
      </c>
      <c r="F118" s="10" t="s">
        <v>5</v>
      </c>
      <c r="G118" s="10" t="s">
        <v>5</v>
      </c>
      <c r="H118" s="10" t="s">
        <v>5</v>
      </c>
      <c r="I118" s="10" t="s">
        <v>5</v>
      </c>
      <c r="J118" s="10" t="s">
        <v>5</v>
      </c>
      <c r="K118" s="10" t="s">
        <v>5</v>
      </c>
      <c r="L118" s="7">
        <f>SUM(C118:K118)*B118</f>
        <v>0</v>
      </c>
    </row>
    <row r="119" spans="1:12" ht="4.5" customHeight="1" x14ac:dyDescent="0.2">
      <c r="A119" s="65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7"/>
    </row>
    <row r="120" spans="1:12" ht="138.75" customHeight="1" x14ac:dyDescent="0.2">
      <c r="A120" s="9" t="s">
        <v>154</v>
      </c>
      <c r="B120" s="7"/>
      <c r="C120" s="10"/>
      <c r="D120" s="10"/>
      <c r="E120" s="10"/>
      <c r="F120" s="10"/>
      <c r="G120" s="10"/>
      <c r="H120" s="10"/>
      <c r="I120" s="10"/>
      <c r="J120" s="10"/>
      <c r="K120" s="10"/>
      <c r="L120" s="7"/>
    </row>
    <row r="121" spans="1:12" ht="21" customHeight="1" x14ac:dyDescent="0.2">
      <c r="A121" s="32" t="s">
        <v>171</v>
      </c>
      <c r="B121" s="7">
        <v>80</v>
      </c>
      <c r="C121" s="10" t="s">
        <v>5</v>
      </c>
      <c r="D121" s="10" t="s">
        <v>5</v>
      </c>
      <c r="E121" s="10" t="s">
        <v>5</v>
      </c>
      <c r="F121" s="10" t="s">
        <v>5</v>
      </c>
      <c r="G121" s="10" t="s">
        <v>5</v>
      </c>
      <c r="H121" s="10" t="s">
        <v>5</v>
      </c>
      <c r="I121" s="10" t="s">
        <v>5</v>
      </c>
      <c r="J121" s="10" t="s">
        <v>5</v>
      </c>
      <c r="K121" s="10" t="s">
        <v>5</v>
      </c>
      <c r="L121" s="7">
        <f>SUM(C121:K121)*B121</f>
        <v>0</v>
      </c>
    </row>
    <row r="122" spans="1:12" ht="21" customHeight="1" x14ac:dyDescent="0.2">
      <c r="A122" s="32" t="s">
        <v>172</v>
      </c>
      <c r="B122" s="7">
        <v>100</v>
      </c>
      <c r="C122" s="10" t="s">
        <v>5</v>
      </c>
      <c r="D122" s="10" t="s">
        <v>5</v>
      </c>
      <c r="E122" s="10" t="s">
        <v>5</v>
      </c>
      <c r="F122" s="10" t="s">
        <v>5</v>
      </c>
      <c r="G122" s="10" t="s">
        <v>5</v>
      </c>
      <c r="H122" s="10" t="s">
        <v>5</v>
      </c>
      <c r="I122" s="10" t="s">
        <v>5</v>
      </c>
      <c r="J122" s="10" t="s">
        <v>5</v>
      </c>
      <c r="K122" s="10" t="s">
        <v>5</v>
      </c>
      <c r="L122" s="7">
        <f>SUM(C122:K122)*B122</f>
        <v>0</v>
      </c>
    </row>
    <row r="123" spans="1:12" ht="4.5" customHeight="1" x14ac:dyDescent="0.2">
      <c r="A123" s="46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8"/>
    </row>
    <row r="124" spans="1:12" ht="189" customHeight="1" x14ac:dyDescent="0.2">
      <c r="A124" s="43" t="s">
        <v>250</v>
      </c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5"/>
    </row>
    <row r="125" spans="1:12" ht="21" customHeight="1" x14ac:dyDescent="0.2">
      <c r="A125" s="32" t="s">
        <v>252</v>
      </c>
      <c r="B125" s="7">
        <v>100</v>
      </c>
      <c r="C125" s="10" t="s">
        <v>5</v>
      </c>
      <c r="D125" s="10" t="s">
        <v>5</v>
      </c>
      <c r="E125" s="10" t="s">
        <v>5</v>
      </c>
      <c r="F125" s="10" t="s">
        <v>5</v>
      </c>
      <c r="G125" s="10" t="s">
        <v>5</v>
      </c>
      <c r="H125" s="10" t="s">
        <v>5</v>
      </c>
      <c r="I125" s="10" t="s">
        <v>5</v>
      </c>
      <c r="J125" s="10" t="s">
        <v>5</v>
      </c>
      <c r="K125" s="10" t="s">
        <v>5</v>
      </c>
      <c r="L125" s="7">
        <f>SUM(C125:K125)*B125</f>
        <v>0</v>
      </c>
    </row>
    <row r="126" spans="1:12" ht="21" customHeight="1" x14ac:dyDescent="0.2">
      <c r="A126" s="32" t="s">
        <v>251</v>
      </c>
      <c r="B126" s="7">
        <v>120</v>
      </c>
      <c r="C126" s="10" t="s">
        <v>5</v>
      </c>
      <c r="D126" s="10" t="s">
        <v>5</v>
      </c>
      <c r="E126" s="10" t="s">
        <v>5</v>
      </c>
      <c r="F126" s="10" t="s">
        <v>5</v>
      </c>
      <c r="G126" s="10" t="s">
        <v>5</v>
      </c>
      <c r="H126" s="10" t="s">
        <v>5</v>
      </c>
      <c r="I126" s="10" t="s">
        <v>5</v>
      </c>
      <c r="J126" s="10" t="s">
        <v>5</v>
      </c>
      <c r="K126" s="10" t="s">
        <v>5</v>
      </c>
      <c r="L126" s="7">
        <f>SUM(C126:K126)*B126</f>
        <v>0</v>
      </c>
    </row>
    <row r="127" spans="1:12" ht="4.5" customHeight="1" x14ac:dyDescent="0.2">
      <c r="A127" s="46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8"/>
    </row>
    <row r="128" spans="1:12" ht="189" customHeight="1" x14ac:dyDescent="0.2">
      <c r="A128" s="43" t="s">
        <v>253</v>
      </c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5"/>
    </row>
    <row r="129" spans="1:12" ht="21" customHeight="1" x14ac:dyDescent="0.2">
      <c r="A129" s="32" t="s">
        <v>254</v>
      </c>
      <c r="B129" s="7">
        <v>70</v>
      </c>
      <c r="C129" s="10" t="s">
        <v>5</v>
      </c>
      <c r="D129" s="10" t="s">
        <v>5</v>
      </c>
      <c r="E129" s="10" t="s">
        <v>5</v>
      </c>
      <c r="F129" s="10" t="s">
        <v>5</v>
      </c>
      <c r="G129" s="10" t="s">
        <v>5</v>
      </c>
      <c r="H129" s="10" t="s">
        <v>5</v>
      </c>
      <c r="I129" s="10" t="s">
        <v>5</v>
      </c>
      <c r="J129" s="10" t="s">
        <v>5</v>
      </c>
      <c r="K129" s="10" t="s">
        <v>5</v>
      </c>
      <c r="L129" s="7">
        <f>SUM(C129:K129)*B129</f>
        <v>0</v>
      </c>
    </row>
    <row r="130" spans="1:12" ht="21" customHeight="1" x14ac:dyDescent="0.2">
      <c r="A130" s="32" t="s">
        <v>255</v>
      </c>
      <c r="B130" s="7">
        <v>85</v>
      </c>
      <c r="C130" s="10" t="s">
        <v>5</v>
      </c>
      <c r="D130" s="10" t="s">
        <v>5</v>
      </c>
      <c r="E130" s="10" t="s">
        <v>5</v>
      </c>
      <c r="F130" s="10" t="s">
        <v>5</v>
      </c>
      <c r="G130" s="10" t="s">
        <v>5</v>
      </c>
      <c r="H130" s="10" t="s">
        <v>5</v>
      </c>
      <c r="I130" s="10" t="s">
        <v>5</v>
      </c>
      <c r="J130" s="10" t="s">
        <v>5</v>
      </c>
      <c r="K130" s="10" t="s">
        <v>5</v>
      </c>
      <c r="L130" s="7">
        <f>SUM(C130:K130)*B130</f>
        <v>0</v>
      </c>
    </row>
    <row r="131" spans="1:12" ht="4.5" customHeight="1" x14ac:dyDescent="0.2">
      <c r="A131" s="46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8"/>
    </row>
    <row r="132" spans="1:12" ht="27.75" customHeight="1" x14ac:dyDescent="0.4">
      <c r="A132" s="8" t="s">
        <v>119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6"/>
    </row>
    <row r="133" spans="1:12" ht="213" customHeight="1" x14ac:dyDescent="0.2">
      <c r="A133" s="9" t="s">
        <v>165</v>
      </c>
      <c r="B133" s="7"/>
      <c r="C133" s="10"/>
      <c r="D133" s="10"/>
      <c r="E133" s="10"/>
      <c r="F133" s="10"/>
      <c r="G133" s="10"/>
      <c r="H133" s="10"/>
      <c r="I133" s="10"/>
      <c r="J133" s="10"/>
      <c r="K133" s="10"/>
      <c r="L133" s="7"/>
    </row>
    <row r="134" spans="1:12" ht="21" customHeight="1" x14ac:dyDescent="0.2">
      <c r="A134" s="32" t="s">
        <v>121</v>
      </c>
      <c r="B134" s="7">
        <v>110</v>
      </c>
      <c r="C134" s="10" t="s">
        <v>5</v>
      </c>
      <c r="D134" s="10" t="s">
        <v>5</v>
      </c>
      <c r="E134" s="10" t="s">
        <v>5</v>
      </c>
      <c r="F134" s="10" t="s">
        <v>5</v>
      </c>
      <c r="G134" s="10" t="s">
        <v>5</v>
      </c>
      <c r="H134" s="10" t="s">
        <v>5</v>
      </c>
      <c r="I134" s="10" t="s">
        <v>5</v>
      </c>
      <c r="J134" s="10" t="s">
        <v>5</v>
      </c>
      <c r="K134" s="10" t="s">
        <v>5</v>
      </c>
      <c r="L134" s="7">
        <f>SUM(C134:K134)*B134</f>
        <v>0</v>
      </c>
    </row>
    <row r="135" spans="1:12" ht="21" customHeight="1" x14ac:dyDescent="0.2">
      <c r="A135" s="32" t="s">
        <v>120</v>
      </c>
      <c r="B135" s="7">
        <v>130</v>
      </c>
      <c r="C135" s="10" t="s">
        <v>5</v>
      </c>
      <c r="D135" s="10" t="s">
        <v>5</v>
      </c>
      <c r="E135" s="10" t="s">
        <v>5</v>
      </c>
      <c r="F135" s="10" t="s">
        <v>5</v>
      </c>
      <c r="G135" s="10" t="s">
        <v>5</v>
      </c>
      <c r="H135" s="10" t="s">
        <v>5</v>
      </c>
      <c r="I135" s="10" t="s">
        <v>5</v>
      </c>
      <c r="J135" s="10" t="s">
        <v>5</v>
      </c>
      <c r="K135" s="10" t="s">
        <v>5</v>
      </c>
      <c r="L135" s="7">
        <f>SUM(C135:K135)*B135</f>
        <v>0</v>
      </c>
    </row>
    <row r="136" spans="1:12" ht="4.5" customHeight="1" x14ac:dyDescent="0.2">
      <c r="A136" s="65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7"/>
    </row>
    <row r="137" spans="1:12" ht="213" customHeight="1" x14ac:dyDescent="0.2">
      <c r="A137" s="9" t="s">
        <v>164</v>
      </c>
      <c r="B137" s="7"/>
      <c r="C137" s="10"/>
      <c r="D137" s="10"/>
      <c r="E137" s="10"/>
      <c r="F137" s="10"/>
      <c r="G137" s="10"/>
      <c r="H137" s="10"/>
      <c r="I137" s="10"/>
      <c r="J137" s="10"/>
      <c r="K137" s="10"/>
      <c r="L137" s="7"/>
    </row>
    <row r="138" spans="1:12" ht="21" customHeight="1" x14ac:dyDescent="0.2">
      <c r="A138" s="32" t="s">
        <v>148</v>
      </c>
      <c r="B138" s="7">
        <v>120</v>
      </c>
      <c r="C138" s="10" t="s">
        <v>5</v>
      </c>
      <c r="D138" s="10" t="s">
        <v>5</v>
      </c>
      <c r="E138" s="10" t="s">
        <v>5</v>
      </c>
      <c r="F138" s="10" t="s">
        <v>5</v>
      </c>
      <c r="G138" s="10" t="s">
        <v>5</v>
      </c>
      <c r="H138" s="10" t="s">
        <v>5</v>
      </c>
      <c r="I138" s="10" t="s">
        <v>5</v>
      </c>
      <c r="J138" s="10" t="s">
        <v>5</v>
      </c>
      <c r="K138" s="10" t="s">
        <v>5</v>
      </c>
      <c r="L138" s="7">
        <f>SUM(C138:K138)*B138</f>
        <v>0</v>
      </c>
    </row>
    <row r="139" spans="1:12" ht="21" customHeight="1" x14ac:dyDescent="0.2">
      <c r="A139" s="32" t="s">
        <v>147</v>
      </c>
      <c r="B139" s="7">
        <v>140</v>
      </c>
      <c r="C139" s="10" t="s">
        <v>5</v>
      </c>
      <c r="D139" s="10" t="s">
        <v>5</v>
      </c>
      <c r="E139" s="10" t="s">
        <v>5</v>
      </c>
      <c r="F139" s="10" t="s">
        <v>5</v>
      </c>
      <c r="G139" s="10" t="s">
        <v>5</v>
      </c>
      <c r="H139" s="10" t="s">
        <v>5</v>
      </c>
      <c r="I139" s="10" t="s">
        <v>5</v>
      </c>
      <c r="J139" s="10" t="s">
        <v>5</v>
      </c>
      <c r="K139" s="10" t="s">
        <v>5</v>
      </c>
      <c r="L139" s="7">
        <f>SUM(C139:K139)*B139</f>
        <v>0</v>
      </c>
    </row>
    <row r="140" spans="1:12" ht="4.5" customHeight="1" x14ac:dyDescent="0.2">
      <c r="A140" s="65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7"/>
    </row>
    <row r="141" spans="1:12" ht="184.5" customHeight="1" x14ac:dyDescent="0.2">
      <c r="A141" s="9" t="s">
        <v>166</v>
      </c>
      <c r="B141" s="7"/>
      <c r="C141" s="10"/>
      <c r="D141" s="10"/>
      <c r="E141" s="10"/>
      <c r="F141" s="10"/>
      <c r="G141" s="10"/>
      <c r="H141" s="10"/>
      <c r="I141" s="10"/>
      <c r="J141" s="10"/>
      <c r="K141" s="10"/>
      <c r="L141" s="7"/>
    </row>
    <row r="142" spans="1:12" ht="21" customHeight="1" x14ac:dyDescent="0.2">
      <c r="A142" s="32" t="s">
        <v>150</v>
      </c>
      <c r="B142" s="7">
        <v>130</v>
      </c>
      <c r="C142" s="10" t="s">
        <v>5</v>
      </c>
      <c r="D142" s="10" t="s">
        <v>5</v>
      </c>
      <c r="E142" s="10" t="s">
        <v>5</v>
      </c>
      <c r="F142" s="10" t="s">
        <v>5</v>
      </c>
      <c r="G142" s="10" t="s">
        <v>5</v>
      </c>
      <c r="H142" s="10" t="s">
        <v>5</v>
      </c>
      <c r="I142" s="10" t="s">
        <v>5</v>
      </c>
      <c r="J142" s="10" t="s">
        <v>5</v>
      </c>
      <c r="K142" s="10" t="s">
        <v>5</v>
      </c>
      <c r="L142" s="7">
        <f>SUM(C142:K142)*B142</f>
        <v>0</v>
      </c>
    </row>
    <row r="143" spans="1:12" ht="21" customHeight="1" x14ac:dyDescent="0.2">
      <c r="A143" s="32" t="s">
        <v>149</v>
      </c>
      <c r="B143" s="7">
        <v>150</v>
      </c>
      <c r="C143" s="10" t="s">
        <v>5</v>
      </c>
      <c r="D143" s="10" t="s">
        <v>5</v>
      </c>
      <c r="E143" s="10" t="s">
        <v>5</v>
      </c>
      <c r="F143" s="10" t="s">
        <v>5</v>
      </c>
      <c r="G143" s="10" t="s">
        <v>5</v>
      </c>
      <c r="H143" s="10" t="s">
        <v>5</v>
      </c>
      <c r="I143" s="10" t="s">
        <v>5</v>
      </c>
      <c r="J143" s="10" t="s">
        <v>5</v>
      </c>
      <c r="K143" s="10" t="s">
        <v>5</v>
      </c>
      <c r="L143" s="7">
        <f>SUM(C143:K143)*B143</f>
        <v>0</v>
      </c>
    </row>
    <row r="144" spans="1:12" ht="4.5" customHeight="1" x14ac:dyDescent="0.2">
      <c r="A144" s="65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7"/>
    </row>
    <row r="145" spans="1:12" ht="204" customHeight="1" x14ac:dyDescent="0.2">
      <c r="A145" s="62" t="s">
        <v>214</v>
      </c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4"/>
    </row>
    <row r="146" spans="1:12" ht="21" customHeight="1" x14ac:dyDescent="0.2">
      <c r="A146" s="32" t="s">
        <v>215</v>
      </c>
      <c r="B146" s="7">
        <v>100</v>
      </c>
      <c r="C146" s="10" t="s">
        <v>5</v>
      </c>
      <c r="D146" s="10" t="s">
        <v>5</v>
      </c>
      <c r="E146" s="10" t="s">
        <v>5</v>
      </c>
      <c r="F146" s="10" t="s">
        <v>5</v>
      </c>
      <c r="G146" s="10" t="s">
        <v>5</v>
      </c>
      <c r="H146" s="10" t="s">
        <v>5</v>
      </c>
      <c r="I146" s="10" t="s">
        <v>5</v>
      </c>
      <c r="J146" s="10" t="s">
        <v>5</v>
      </c>
      <c r="K146" s="10" t="s">
        <v>5</v>
      </c>
      <c r="L146" s="7">
        <f>SUM(C146:K146)*B146</f>
        <v>0</v>
      </c>
    </row>
    <row r="147" spans="1:12" ht="21" customHeight="1" x14ac:dyDescent="0.2">
      <c r="A147" s="32" t="s">
        <v>216</v>
      </c>
      <c r="B147" s="7">
        <v>100</v>
      </c>
      <c r="C147" s="10" t="s">
        <v>5</v>
      </c>
      <c r="D147" s="10" t="s">
        <v>5</v>
      </c>
      <c r="E147" s="10" t="s">
        <v>5</v>
      </c>
      <c r="F147" s="10" t="s">
        <v>5</v>
      </c>
      <c r="G147" s="10" t="s">
        <v>5</v>
      </c>
      <c r="H147" s="10" t="s">
        <v>5</v>
      </c>
      <c r="I147" s="10" t="s">
        <v>5</v>
      </c>
      <c r="J147" s="10" t="s">
        <v>5</v>
      </c>
      <c r="K147" s="10" t="s">
        <v>5</v>
      </c>
      <c r="L147" s="7">
        <f>SUM(C147:K147)*B147</f>
        <v>0</v>
      </c>
    </row>
    <row r="148" spans="1:12" ht="21" customHeight="1" x14ac:dyDescent="0.2">
      <c r="A148" s="32" t="s">
        <v>217</v>
      </c>
      <c r="B148" s="7">
        <v>100</v>
      </c>
      <c r="C148" s="10" t="s">
        <v>5</v>
      </c>
      <c r="D148" s="10" t="s">
        <v>5</v>
      </c>
      <c r="E148" s="10" t="s">
        <v>5</v>
      </c>
      <c r="F148" s="10" t="s">
        <v>5</v>
      </c>
      <c r="G148" s="10" t="s">
        <v>5</v>
      </c>
      <c r="H148" s="10" t="s">
        <v>5</v>
      </c>
      <c r="I148" s="10" t="s">
        <v>5</v>
      </c>
      <c r="J148" s="10" t="s">
        <v>5</v>
      </c>
      <c r="K148" s="10" t="s">
        <v>5</v>
      </c>
      <c r="L148" s="7">
        <f>SUM(C148:K148)*B148</f>
        <v>0</v>
      </c>
    </row>
    <row r="149" spans="1:12" ht="27.75" customHeight="1" x14ac:dyDescent="0.4">
      <c r="A149" s="8" t="s">
        <v>10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6"/>
    </row>
    <row r="150" spans="1:12" ht="166.5" customHeight="1" x14ac:dyDescent="0.2">
      <c r="A150" s="62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4"/>
    </row>
    <row r="151" spans="1:12" ht="21" customHeight="1" x14ac:dyDescent="0.2">
      <c r="A151" s="71" t="s">
        <v>123</v>
      </c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3"/>
    </row>
    <row r="152" spans="1:12" ht="21" customHeight="1" x14ac:dyDescent="0.2">
      <c r="A152" s="32" t="s">
        <v>122</v>
      </c>
      <c r="B152" s="7">
        <v>35</v>
      </c>
      <c r="C152" s="10" t="s">
        <v>5</v>
      </c>
      <c r="D152" s="10" t="s">
        <v>5</v>
      </c>
      <c r="E152" s="10" t="s">
        <v>5</v>
      </c>
      <c r="F152" s="10" t="s">
        <v>5</v>
      </c>
      <c r="G152" s="10" t="s">
        <v>5</v>
      </c>
      <c r="H152" s="10" t="s">
        <v>5</v>
      </c>
      <c r="I152" s="10" t="s">
        <v>5</v>
      </c>
      <c r="J152" s="10" t="s">
        <v>5</v>
      </c>
      <c r="K152" s="10" t="s">
        <v>5</v>
      </c>
      <c r="L152" s="7">
        <f>SUM(C152:K152)*B152</f>
        <v>0</v>
      </c>
    </row>
    <row r="153" spans="1:12" ht="21" customHeight="1" x14ac:dyDescent="0.2">
      <c r="A153" s="32" t="s">
        <v>125</v>
      </c>
      <c r="B153" s="7">
        <v>40</v>
      </c>
      <c r="C153" s="10" t="s">
        <v>5</v>
      </c>
      <c r="D153" s="10" t="s">
        <v>5</v>
      </c>
      <c r="E153" s="10" t="s">
        <v>5</v>
      </c>
      <c r="F153" s="10" t="s">
        <v>5</v>
      </c>
      <c r="G153" s="10" t="s">
        <v>5</v>
      </c>
      <c r="H153" s="10" t="s">
        <v>5</v>
      </c>
      <c r="I153" s="10" t="s">
        <v>5</v>
      </c>
      <c r="J153" s="10" t="s">
        <v>5</v>
      </c>
      <c r="K153" s="10" t="s">
        <v>5</v>
      </c>
      <c r="L153" s="7">
        <f>SUM(C153:K153)*B153</f>
        <v>0</v>
      </c>
    </row>
    <row r="154" spans="1:12" ht="21" customHeight="1" x14ac:dyDescent="0.2">
      <c r="A154" s="32" t="s">
        <v>126</v>
      </c>
      <c r="B154" s="7">
        <v>50</v>
      </c>
      <c r="C154" s="10" t="s">
        <v>5</v>
      </c>
      <c r="D154" s="10" t="s">
        <v>5</v>
      </c>
      <c r="E154" s="10" t="s">
        <v>5</v>
      </c>
      <c r="F154" s="10" t="s">
        <v>5</v>
      </c>
      <c r="G154" s="10" t="s">
        <v>5</v>
      </c>
      <c r="H154" s="10" t="s">
        <v>5</v>
      </c>
      <c r="I154" s="10" t="s">
        <v>5</v>
      </c>
      <c r="J154" s="10" t="s">
        <v>5</v>
      </c>
      <c r="K154" s="10" t="s">
        <v>5</v>
      </c>
      <c r="L154" s="7">
        <f>SUM(C154:K154)*B154</f>
        <v>0</v>
      </c>
    </row>
    <row r="155" spans="1:12" ht="21" customHeight="1" x14ac:dyDescent="0.2">
      <c r="A155" s="32" t="s">
        <v>127</v>
      </c>
      <c r="B155" s="7">
        <v>65</v>
      </c>
      <c r="C155" s="10" t="s">
        <v>5</v>
      </c>
      <c r="D155" s="10" t="s">
        <v>5</v>
      </c>
      <c r="E155" s="10" t="s">
        <v>5</v>
      </c>
      <c r="F155" s="10" t="s">
        <v>5</v>
      </c>
      <c r="G155" s="10" t="s">
        <v>5</v>
      </c>
      <c r="H155" s="10" t="s">
        <v>5</v>
      </c>
      <c r="I155" s="10" t="s">
        <v>5</v>
      </c>
      <c r="J155" s="10" t="s">
        <v>5</v>
      </c>
      <c r="K155" s="10" t="s">
        <v>5</v>
      </c>
      <c r="L155" s="7">
        <f>SUM(C155:K155)*B155</f>
        <v>0</v>
      </c>
    </row>
    <row r="156" spans="1:12" ht="4.5" customHeight="1" x14ac:dyDescent="0.2">
      <c r="A156" s="65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7"/>
    </row>
    <row r="157" spans="1:12" ht="21" customHeight="1" x14ac:dyDescent="0.2">
      <c r="A157" s="71" t="s">
        <v>128</v>
      </c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3"/>
    </row>
    <row r="158" spans="1:12" ht="21" customHeight="1" x14ac:dyDescent="0.2">
      <c r="A158" s="32" t="s">
        <v>129</v>
      </c>
      <c r="B158" s="7">
        <v>35</v>
      </c>
      <c r="C158" s="10" t="s">
        <v>5</v>
      </c>
      <c r="D158" s="10" t="s">
        <v>5</v>
      </c>
      <c r="E158" s="10" t="s">
        <v>5</v>
      </c>
      <c r="F158" s="10" t="s">
        <v>5</v>
      </c>
      <c r="G158" s="10" t="s">
        <v>5</v>
      </c>
      <c r="H158" s="10" t="s">
        <v>5</v>
      </c>
      <c r="I158" s="10" t="s">
        <v>5</v>
      </c>
      <c r="J158" s="10" t="s">
        <v>5</v>
      </c>
      <c r="K158" s="10" t="s">
        <v>5</v>
      </c>
      <c r="L158" s="7">
        <f>SUM(C158:K158)*B158</f>
        <v>0</v>
      </c>
    </row>
    <row r="159" spans="1:12" ht="21" customHeight="1" x14ac:dyDescent="0.2">
      <c r="A159" s="32" t="s">
        <v>124</v>
      </c>
      <c r="B159" s="7">
        <v>40</v>
      </c>
      <c r="C159" s="10" t="s">
        <v>5</v>
      </c>
      <c r="D159" s="10" t="s">
        <v>5</v>
      </c>
      <c r="E159" s="10" t="s">
        <v>5</v>
      </c>
      <c r="F159" s="10" t="s">
        <v>5</v>
      </c>
      <c r="G159" s="10" t="s">
        <v>5</v>
      </c>
      <c r="H159" s="10" t="s">
        <v>5</v>
      </c>
      <c r="I159" s="10" t="s">
        <v>5</v>
      </c>
      <c r="J159" s="10" t="s">
        <v>5</v>
      </c>
      <c r="K159" s="10" t="s">
        <v>5</v>
      </c>
      <c r="L159" s="7">
        <f>SUM(C159:K159)*B159</f>
        <v>0</v>
      </c>
    </row>
    <row r="160" spans="1:12" ht="21" customHeight="1" x14ac:dyDescent="0.2">
      <c r="A160" s="32" t="s">
        <v>130</v>
      </c>
      <c r="B160" s="7">
        <v>50</v>
      </c>
      <c r="C160" s="10" t="s">
        <v>5</v>
      </c>
      <c r="D160" s="10" t="s">
        <v>5</v>
      </c>
      <c r="E160" s="10" t="s">
        <v>5</v>
      </c>
      <c r="F160" s="10" t="s">
        <v>5</v>
      </c>
      <c r="G160" s="10" t="s">
        <v>5</v>
      </c>
      <c r="H160" s="10" t="s">
        <v>5</v>
      </c>
      <c r="I160" s="10" t="s">
        <v>5</v>
      </c>
      <c r="J160" s="10" t="s">
        <v>5</v>
      </c>
      <c r="K160" s="10" t="s">
        <v>5</v>
      </c>
      <c r="L160" s="7">
        <f>SUM(C160:K160)*B160</f>
        <v>0</v>
      </c>
    </row>
    <row r="161" spans="1:12" ht="21" customHeight="1" x14ac:dyDescent="0.2">
      <c r="A161" s="32" t="s">
        <v>131</v>
      </c>
      <c r="B161" s="7">
        <v>65</v>
      </c>
      <c r="C161" s="10" t="s">
        <v>5</v>
      </c>
      <c r="D161" s="10" t="s">
        <v>5</v>
      </c>
      <c r="E161" s="10" t="s">
        <v>5</v>
      </c>
      <c r="F161" s="10" t="s">
        <v>5</v>
      </c>
      <c r="G161" s="10" t="s">
        <v>5</v>
      </c>
      <c r="H161" s="10" t="s">
        <v>5</v>
      </c>
      <c r="I161" s="10" t="s">
        <v>5</v>
      </c>
      <c r="J161" s="10" t="s">
        <v>5</v>
      </c>
      <c r="K161" s="10" t="s">
        <v>5</v>
      </c>
      <c r="L161" s="7">
        <f>SUM(C161:K161)*B161</f>
        <v>0</v>
      </c>
    </row>
    <row r="162" spans="1:12" ht="4.5" customHeight="1" x14ac:dyDescent="0.2">
      <c r="A162" s="65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7"/>
    </row>
    <row r="163" spans="1:12" ht="21" customHeight="1" x14ac:dyDescent="0.2">
      <c r="A163" s="71" t="s">
        <v>132</v>
      </c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3"/>
    </row>
    <row r="164" spans="1:12" ht="21" customHeight="1" x14ac:dyDescent="0.2">
      <c r="A164" s="32" t="s">
        <v>133</v>
      </c>
      <c r="B164" s="7">
        <v>35</v>
      </c>
      <c r="C164" s="10" t="s">
        <v>5</v>
      </c>
      <c r="D164" s="10" t="s">
        <v>5</v>
      </c>
      <c r="E164" s="10" t="s">
        <v>5</v>
      </c>
      <c r="F164" s="10" t="s">
        <v>5</v>
      </c>
      <c r="G164" s="10" t="s">
        <v>5</v>
      </c>
      <c r="H164" s="10" t="s">
        <v>5</v>
      </c>
      <c r="I164" s="10" t="s">
        <v>5</v>
      </c>
      <c r="J164" s="10" t="s">
        <v>5</v>
      </c>
      <c r="K164" s="10" t="s">
        <v>5</v>
      </c>
      <c r="L164" s="7">
        <f>SUM(C164:K164)*B164</f>
        <v>0</v>
      </c>
    </row>
    <row r="165" spans="1:12" ht="21" customHeight="1" x14ac:dyDescent="0.2">
      <c r="A165" s="32" t="s">
        <v>134</v>
      </c>
      <c r="B165" s="7">
        <v>40</v>
      </c>
      <c r="C165" s="10" t="s">
        <v>5</v>
      </c>
      <c r="D165" s="10" t="s">
        <v>5</v>
      </c>
      <c r="E165" s="10" t="s">
        <v>5</v>
      </c>
      <c r="F165" s="10" t="s">
        <v>5</v>
      </c>
      <c r="G165" s="10" t="s">
        <v>5</v>
      </c>
      <c r="H165" s="10" t="s">
        <v>5</v>
      </c>
      <c r="I165" s="10" t="s">
        <v>5</v>
      </c>
      <c r="J165" s="10" t="s">
        <v>5</v>
      </c>
      <c r="K165" s="10" t="s">
        <v>5</v>
      </c>
      <c r="L165" s="7">
        <f>SUM(C165:K165)*B165</f>
        <v>0</v>
      </c>
    </row>
    <row r="166" spans="1:12" ht="21" customHeight="1" x14ac:dyDescent="0.2">
      <c r="A166" s="32" t="s">
        <v>135</v>
      </c>
      <c r="B166" s="7">
        <v>50</v>
      </c>
      <c r="C166" s="10" t="s">
        <v>5</v>
      </c>
      <c r="D166" s="10" t="s">
        <v>5</v>
      </c>
      <c r="E166" s="10" t="s">
        <v>5</v>
      </c>
      <c r="F166" s="10" t="s">
        <v>5</v>
      </c>
      <c r="G166" s="10" t="s">
        <v>5</v>
      </c>
      <c r="H166" s="10" t="s">
        <v>5</v>
      </c>
      <c r="I166" s="10" t="s">
        <v>5</v>
      </c>
      <c r="J166" s="10" t="s">
        <v>5</v>
      </c>
      <c r="K166" s="10" t="s">
        <v>5</v>
      </c>
      <c r="L166" s="7">
        <f>SUM(C166:K166)*B166</f>
        <v>0</v>
      </c>
    </row>
    <row r="167" spans="1:12" ht="21" customHeight="1" x14ac:dyDescent="0.2">
      <c r="A167" s="32" t="s">
        <v>136</v>
      </c>
      <c r="B167" s="7">
        <v>65</v>
      </c>
      <c r="C167" s="10" t="s">
        <v>5</v>
      </c>
      <c r="D167" s="10" t="s">
        <v>5</v>
      </c>
      <c r="E167" s="10" t="s">
        <v>5</v>
      </c>
      <c r="F167" s="10" t="s">
        <v>5</v>
      </c>
      <c r="G167" s="10" t="s">
        <v>5</v>
      </c>
      <c r="H167" s="10" t="s">
        <v>5</v>
      </c>
      <c r="I167" s="10" t="s">
        <v>5</v>
      </c>
      <c r="J167" s="10" t="s">
        <v>5</v>
      </c>
      <c r="K167" s="10" t="s">
        <v>5</v>
      </c>
      <c r="L167" s="7">
        <f>SUM(C167:K167)*B167</f>
        <v>0</v>
      </c>
    </row>
    <row r="168" spans="1:12" ht="4.5" customHeight="1" x14ac:dyDescent="0.2">
      <c r="A168" s="65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7"/>
    </row>
    <row r="169" spans="1:12" ht="21" customHeight="1" x14ac:dyDescent="0.2">
      <c r="A169" s="71" t="s">
        <v>137</v>
      </c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3"/>
    </row>
    <row r="170" spans="1:12" ht="21" customHeight="1" x14ac:dyDescent="0.2">
      <c r="A170" s="32" t="s">
        <v>138</v>
      </c>
      <c r="B170" s="7">
        <v>35</v>
      </c>
      <c r="C170" s="10" t="s">
        <v>5</v>
      </c>
      <c r="D170" s="10" t="s">
        <v>5</v>
      </c>
      <c r="E170" s="10" t="s">
        <v>5</v>
      </c>
      <c r="F170" s="10" t="s">
        <v>5</v>
      </c>
      <c r="G170" s="10" t="s">
        <v>5</v>
      </c>
      <c r="H170" s="10" t="s">
        <v>5</v>
      </c>
      <c r="I170" s="10" t="s">
        <v>5</v>
      </c>
      <c r="J170" s="10" t="s">
        <v>5</v>
      </c>
      <c r="K170" s="10" t="s">
        <v>5</v>
      </c>
      <c r="L170" s="7">
        <f>SUM(C170:K170)*B170</f>
        <v>0</v>
      </c>
    </row>
    <row r="171" spans="1:12" ht="21" customHeight="1" x14ac:dyDescent="0.2">
      <c r="A171" s="32" t="s">
        <v>139</v>
      </c>
      <c r="B171" s="7">
        <v>40</v>
      </c>
      <c r="C171" s="10" t="s">
        <v>5</v>
      </c>
      <c r="D171" s="10" t="s">
        <v>5</v>
      </c>
      <c r="E171" s="10" t="s">
        <v>5</v>
      </c>
      <c r="F171" s="10" t="s">
        <v>5</v>
      </c>
      <c r="G171" s="10" t="s">
        <v>5</v>
      </c>
      <c r="H171" s="10" t="s">
        <v>5</v>
      </c>
      <c r="I171" s="10" t="s">
        <v>5</v>
      </c>
      <c r="J171" s="10" t="s">
        <v>5</v>
      </c>
      <c r="K171" s="10" t="s">
        <v>5</v>
      </c>
      <c r="L171" s="7">
        <f>SUM(C171:K171)*B171</f>
        <v>0</v>
      </c>
    </row>
    <row r="172" spans="1:12" ht="21" customHeight="1" x14ac:dyDescent="0.2">
      <c r="A172" s="32" t="s">
        <v>140</v>
      </c>
      <c r="B172" s="7">
        <v>50</v>
      </c>
      <c r="C172" s="10" t="s">
        <v>5</v>
      </c>
      <c r="D172" s="10" t="s">
        <v>5</v>
      </c>
      <c r="E172" s="10" t="s">
        <v>5</v>
      </c>
      <c r="F172" s="10" t="s">
        <v>5</v>
      </c>
      <c r="G172" s="10" t="s">
        <v>5</v>
      </c>
      <c r="H172" s="10" t="s">
        <v>5</v>
      </c>
      <c r="I172" s="10" t="s">
        <v>5</v>
      </c>
      <c r="J172" s="10" t="s">
        <v>5</v>
      </c>
      <c r="K172" s="10" t="s">
        <v>5</v>
      </c>
      <c r="L172" s="7">
        <f>SUM(C172:K172)*B172</f>
        <v>0</v>
      </c>
    </row>
    <row r="173" spans="1:12" ht="21" customHeight="1" x14ac:dyDescent="0.2">
      <c r="A173" s="32" t="s">
        <v>141</v>
      </c>
      <c r="B173" s="7">
        <v>65</v>
      </c>
      <c r="C173" s="10" t="s">
        <v>5</v>
      </c>
      <c r="D173" s="10" t="s">
        <v>5</v>
      </c>
      <c r="E173" s="10" t="s">
        <v>5</v>
      </c>
      <c r="F173" s="10" t="s">
        <v>5</v>
      </c>
      <c r="G173" s="10" t="s">
        <v>5</v>
      </c>
      <c r="H173" s="10" t="s">
        <v>5</v>
      </c>
      <c r="I173" s="10" t="s">
        <v>5</v>
      </c>
      <c r="J173" s="10" t="s">
        <v>5</v>
      </c>
      <c r="K173" s="10" t="s">
        <v>5</v>
      </c>
      <c r="L173" s="7">
        <f>SUM(C173:K173)*B173</f>
        <v>0</v>
      </c>
    </row>
    <row r="174" spans="1:12" ht="4.5" customHeight="1" x14ac:dyDescent="0.2">
      <c r="A174" s="65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7"/>
    </row>
    <row r="175" spans="1:12" ht="21" customHeight="1" x14ac:dyDescent="0.2">
      <c r="A175" s="71" t="s">
        <v>142</v>
      </c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3"/>
    </row>
    <row r="176" spans="1:12" ht="21" customHeight="1" x14ac:dyDescent="0.2">
      <c r="A176" s="32" t="s">
        <v>143</v>
      </c>
      <c r="B176" s="7">
        <v>35</v>
      </c>
      <c r="C176" s="10" t="s">
        <v>5</v>
      </c>
      <c r="D176" s="10" t="s">
        <v>5</v>
      </c>
      <c r="E176" s="10" t="s">
        <v>5</v>
      </c>
      <c r="F176" s="10" t="s">
        <v>5</v>
      </c>
      <c r="G176" s="10" t="s">
        <v>5</v>
      </c>
      <c r="H176" s="10" t="s">
        <v>5</v>
      </c>
      <c r="I176" s="10" t="s">
        <v>5</v>
      </c>
      <c r="J176" s="10" t="s">
        <v>5</v>
      </c>
      <c r="K176" s="10" t="s">
        <v>5</v>
      </c>
      <c r="L176" s="7">
        <f>SUM(C176:K176)*B176</f>
        <v>0</v>
      </c>
    </row>
    <row r="177" spans="1:12" ht="21" customHeight="1" x14ac:dyDescent="0.2">
      <c r="A177" s="32" t="s">
        <v>144</v>
      </c>
      <c r="B177" s="7">
        <v>40</v>
      </c>
      <c r="C177" s="10" t="s">
        <v>5</v>
      </c>
      <c r="D177" s="10" t="s">
        <v>5</v>
      </c>
      <c r="E177" s="10" t="s">
        <v>5</v>
      </c>
      <c r="F177" s="10" t="s">
        <v>5</v>
      </c>
      <c r="G177" s="10" t="s">
        <v>5</v>
      </c>
      <c r="H177" s="10" t="s">
        <v>5</v>
      </c>
      <c r="I177" s="10" t="s">
        <v>5</v>
      </c>
      <c r="J177" s="10" t="s">
        <v>5</v>
      </c>
      <c r="K177" s="10" t="s">
        <v>5</v>
      </c>
      <c r="L177" s="7">
        <f>SUM(C177:K177)*B177</f>
        <v>0</v>
      </c>
    </row>
    <row r="178" spans="1:12" ht="21" customHeight="1" x14ac:dyDescent="0.2">
      <c r="A178" s="32" t="s">
        <v>145</v>
      </c>
      <c r="B178" s="7">
        <v>50</v>
      </c>
      <c r="C178" s="10" t="s">
        <v>5</v>
      </c>
      <c r="D178" s="10" t="s">
        <v>5</v>
      </c>
      <c r="E178" s="10" t="s">
        <v>5</v>
      </c>
      <c r="F178" s="10" t="s">
        <v>5</v>
      </c>
      <c r="G178" s="10" t="s">
        <v>5</v>
      </c>
      <c r="H178" s="10" t="s">
        <v>5</v>
      </c>
      <c r="I178" s="10" t="s">
        <v>5</v>
      </c>
      <c r="J178" s="10" t="s">
        <v>5</v>
      </c>
      <c r="K178" s="10" t="s">
        <v>5</v>
      </c>
      <c r="L178" s="7">
        <f>SUM(C178:K178)*B178</f>
        <v>0</v>
      </c>
    </row>
    <row r="179" spans="1:12" ht="21" customHeight="1" x14ac:dyDescent="0.2">
      <c r="A179" s="32" t="s">
        <v>146</v>
      </c>
      <c r="B179" s="7">
        <v>65</v>
      </c>
      <c r="C179" s="10" t="s">
        <v>5</v>
      </c>
      <c r="D179" s="10" t="s">
        <v>5</v>
      </c>
      <c r="E179" s="10" t="s">
        <v>5</v>
      </c>
      <c r="F179" s="10" t="s">
        <v>5</v>
      </c>
      <c r="G179" s="10" t="s">
        <v>5</v>
      </c>
      <c r="H179" s="10" t="s">
        <v>5</v>
      </c>
      <c r="I179" s="10" t="s">
        <v>5</v>
      </c>
      <c r="J179" s="10" t="s">
        <v>5</v>
      </c>
      <c r="K179" s="10" t="s">
        <v>5</v>
      </c>
      <c r="L179" s="7">
        <f>SUM(C179:K179)*B179</f>
        <v>0</v>
      </c>
    </row>
    <row r="180" spans="1:12" ht="27.75" customHeight="1" x14ac:dyDescent="0.4">
      <c r="A180" s="8" t="s">
        <v>81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6"/>
    </row>
    <row r="181" spans="1:12" ht="18.75" customHeight="1" x14ac:dyDescent="0.2">
      <c r="A181" s="74" t="s">
        <v>118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6"/>
    </row>
    <row r="182" spans="1:12" ht="104.25" customHeight="1" x14ac:dyDescent="0.2">
      <c r="A182" s="9" t="s">
        <v>91</v>
      </c>
      <c r="B182" s="7">
        <v>150</v>
      </c>
      <c r="C182" s="10" t="s">
        <v>5</v>
      </c>
      <c r="D182" s="10" t="s">
        <v>5</v>
      </c>
      <c r="E182" s="10" t="s">
        <v>5</v>
      </c>
      <c r="F182" s="10" t="s">
        <v>5</v>
      </c>
      <c r="G182" s="10" t="s">
        <v>5</v>
      </c>
      <c r="H182" s="10" t="s">
        <v>5</v>
      </c>
      <c r="I182" s="10" t="s">
        <v>5</v>
      </c>
      <c r="J182" s="10" t="s">
        <v>5</v>
      </c>
      <c r="K182" s="10" t="s">
        <v>5</v>
      </c>
      <c r="L182" s="7">
        <f>SUM(C182:K182)*B182</f>
        <v>0</v>
      </c>
    </row>
    <row r="183" spans="1:12" ht="111" customHeight="1" x14ac:dyDescent="0.2">
      <c r="A183" s="9" t="s">
        <v>82</v>
      </c>
      <c r="B183" s="7">
        <v>40</v>
      </c>
      <c r="C183" s="10" t="s">
        <v>5</v>
      </c>
      <c r="D183" s="10" t="s">
        <v>5</v>
      </c>
      <c r="E183" s="10" t="s">
        <v>5</v>
      </c>
      <c r="F183" s="10" t="s">
        <v>5</v>
      </c>
      <c r="G183" s="10" t="s">
        <v>5</v>
      </c>
      <c r="H183" s="10" t="s">
        <v>5</v>
      </c>
      <c r="I183" s="10" t="s">
        <v>5</v>
      </c>
      <c r="J183" s="10" t="s">
        <v>5</v>
      </c>
      <c r="K183" s="10" t="s">
        <v>5</v>
      </c>
      <c r="L183" s="7">
        <f>SUM(C183:K183)*B183</f>
        <v>0</v>
      </c>
    </row>
    <row r="184" spans="1:12" ht="151.5" customHeight="1" x14ac:dyDescent="0.2">
      <c r="A184" s="9" t="s">
        <v>83</v>
      </c>
      <c r="B184" s="7">
        <v>60</v>
      </c>
      <c r="C184" s="10" t="s">
        <v>5</v>
      </c>
      <c r="D184" s="10" t="s">
        <v>5</v>
      </c>
      <c r="E184" s="10" t="s">
        <v>5</v>
      </c>
      <c r="F184" s="10" t="s">
        <v>5</v>
      </c>
      <c r="G184" s="10" t="s">
        <v>5</v>
      </c>
      <c r="H184" s="10" t="s">
        <v>5</v>
      </c>
      <c r="I184" s="10" t="s">
        <v>5</v>
      </c>
      <c r="J184" s="10" t="s">
        <v>5</v>
      </c>
      <c r="K184" s="10" t="s">
        <v>5</v>
      </c>
      <c r="L184" s="7">
        <f>SUM(C184:K184)*B184</f>
        <v>0</v>
      </c>
    </row>
    <row r="185" spans="1:12" ht="195.75" customHeight="1" x14ac:dyDescent="0.2">
      <c r="A185" s="9" t="s">
        <v>84</v>
      </c>
      <c r="B185" s="7">
        <v>80</v>
      </c>
      <c r="C185" s="10" t="s">
        <v>5</v>
      </c>
      <c r="D185" s="10" t="s">
        <v>5</v>
      </c>
      <c r="E185" s="10" t="s">
        <v>5</v>
      </c>
      <c r="F185" s="10" t="s">
        <v>5</v>
      </c>
      <c r="G185" s="10" t="s">
        <v>5</v>
      </c>
      <c r="H185" s="10" t="s">
        <v>5</v>
      </c>
      <c r="I185" s="10" t="s">
        <v>5</v>
      </c>
      <c r="J185" s="10" t="s">
        <v>5</v>
      </c>
      <c r="K185" s="10" t="s">
        <v>5</v>
      </c>
      <c r="L185" s="7">
        <f>SUM(C185:K185)*B185</f>
        <v>0</v>
      </c>
    </row>
    <row r="186" spans="1:12" ht="27.75" customHeight="1" x14ac:dyDescent="0.4">
      <c r="A186" s="8" t="s">
        <v>92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6"/>
    </row>
    <row r="187" spans="1:12" ht="18.75" customHeight="1" x14ac:dyDescent="0.2">
      <c r="A187" s="74" t="s">
        <v>117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6"/>
    </row>
    <row r="188" spans="1:12" ht="181.5" customHeight="1" x14ac:dyDescent="0.2">
      <c r="A188" s="9" t="s">
        <v>94</v>
      </c>
      <c r="B188" s="7">
        <v>200</v>
      </c>
      <c r="C188" s="10" t="s">
        <v>5</v>
      </c>
      <c r="D188" s="10" t="s">
        <v>5</v>
      </c>
      <c r="E188" s="10" t="s">
        <v>5</v>
      </c>
      <c r="F188" s="10" t="s">
        <v>5</v>
      </c>
      <c r="G188" s="10" t="s">
        <v>5</v>
      </c>
      <c r="H188" s="10" t="s">
        <v>5</v>
      </c>
      <c r="I188" s="10" t="s">
        <v>5</v>
      </c>
      <c r="J188" s="10" t="s">
        <v>5</v>
      </c>
      <c r="K188" s="10" t="s">
        <v>5</v>
      </c>
      <c r="L188" s="7">
        <f>SUM(C188:K188)*B188</f>
        <v>0</v>
      </c>
    </row>
    <row r="189" spans="1:12" ht="189.75" customHeight="1" x14ac:dyDescent="0.2">
      <c r="A189" s="9" t="s">
        <v>95</v>
      </c>
      <c r="B189" s="7">
        <v>200</v>
      </c>
      <c r="C189" s="10" t="s">
        <v>5</v>
      </c>
      <c r="D189" s="10" t="s">
        <v>5</v>
      </c>
      <c r="E189" s="10" t="s">
        <v>5</v>
      </c>
      <c r="F189" s="10" t="s">
        <v>5</v>
      </c>
      <c r="G189" s="10" t="s">
        <v>5</v>
      </c>
      <c r="H189" s="10" t="s">
        <v>5</v>
      </c>
      <c r="I189" s="10" t="s">
        <v>5</v>
      </c>
      <c r="J189" s="10" t="s">
        <v>5</v>
      </c>
      <c r="K189" s="10" t="s">
        <v>5</v>
      </c>
      <c r="L189" s="7">
        <f>SUM(C189:K189)*B189</f>
        <v>0</v>
      </c>
    </row>
    <row r="190" spans="1:12" ht="233.25" customHeight="1" x14ac:dyDescent="0.2">
      <c r="A190" s="9" t="s">
        <v>93</v>
      </c>
      <c r="B190" s="7">
        <v>360</v>
      </c>
      <c r="C190" s="10" t="s">
        <v>5</v>
      </c>
      <c r="D190" s="10" t="s">
        <v>5</v>
      </c>
      <c r="E190" s="10" t="s">
        <v>5</v>
      </c>
      <c r="F190" s="10" t="s">
        <v>5</v>
      </c>
      <c r="G190" s="10" t="s">
        <v>5</v>
      </c>
      <c r="H190" s="10" t="s">
        <v>5</v>
      </c>
      <c r="I190" s="10" t="s">
        <v>5</v>
      </c>
      <c r="J190" s="10" t="s">
        <v>5</v>
      </c>
      <c r="K190" s="10" t="s">
        <v>5</v>
      </c>
      <c r="L190" s="7">
        <f>SUM(C190:K190)*B190</f>
        <v>0</v>
      </c>
    </row>
    <row r="191" spans="1:12" ht="27.75" customHeight="1" x14ac:dyDescent="0.4">
      <c r="A191" s="8" t="s">
        <v>38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6"/>
    </row>
    <row r="192" spans="1:12" ht="18.75" customHeight="1" x14ac:dyDescent="0.2">
      <c r="A192" s="74" t="s">
        <v>39</v>
      </c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6"/>
    </row>
    <row r="193" spans="1:12" ht="192.75" customHeight="1" x14ac:dyDescent="0.2">
      <c r="A193" s="9" t="s">
        <v>40</v>
      </c>
      <c r="B193" s="7">
        <v>150</v>
      </c>
      <c r="C193" s="10" t="s">
        <v>5</v>
      </c>
      <c r="D193" s="10" t="s">
        <v>5</v>
      </c>
      <c r="E193" s="10" t="s">
        <v>5</v>
      </c>
      <c r="F193" s="10" t="s">
        <v>5</v>
      </c>
      <c r="G193" s="10" t="s">
        <v>5</v>
      </c>
      <c r="H193" s="10" t="s">
        <v>5</v>
      </c>
      <c r="I193" s="10" t="s">
        <v>5</v>
      </c>
      <c r="J193" s="10" t="s">
        <v>5</v>
      </c>
      <c r="K193" s="10" t="s">
        <v>5</v>
      </c>
      <c r="L193" s="7">
        <f>SUM(C193:K193)*B193</f>
        <v>0</v>
      </c>
    </row>
    <row r="194" spans="1:12" ht="27.75" customHeight="1" x14ac:dyDescent="0.4">
      <c r="A194" s="8" t="s">
        <v>85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6"/>
    </row>
    <row r="195" spans="1:12" ht="18.75" customHeight="1" x14ac:dyDescent="0.2">
      <c r="A195" s="86" t="s">
        <v>96</v>
      </c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8"/>
    </row>
    <row r="196" spans="1:12" ht="300.75" customHeight="1" x14ac:dyDescent="0.2">
      <c r="A196" s="62" t="s">
        <v>86</v>
      </c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4"/>
    </row>
    <row r="197" spans="1:12" ht="40.5" customHeight="1" x14ac:dyDescent="0.2">
      <c r="A197" s="30" t="s">
        <v>88</v>
      </c>
      <c r="B197" s="7">
        <v>230</v>
      </c>
      <c r="C197" s="10" t="s">
        <v>5</v>
      </c>
      <c r="D197" s="10" t="s">
        <v>5</v>
      </c>
      <c r="E197" s="10" t="s">
        <v>5</v>
      </c>
      <c r="F197" s="10" t="s">
        <v>5</v>
      </c>
      <c r="G197" s="10" t="s">
        <v>5</v>
      </c>
      <c r="H197" s="10" t="s">
        <v>5</v>
      </c>
      <c r="I197" s="10" t="s">
        <v>5</v>
      </c>
      <c r="J197" s="10" t="s">
        <v>5</v>
      </c>
      <c r="K197" s="10" t="s">
        <v>5</v>
      </c>
      <c r="L197" s="7">
        <f>SUM(C197:K197)*B197</f>
        <v>0</v>
      </c>
    </row>
    <row r="198" spans="1:12" ht="40.5" customHeight="1" x14ac:dyDescent="0.2">
      <c r="A198" s="30" t="s">
        <v>89</v>
      </c>
      <c r="B198" s="16">
        <v>270</v>
      </c>
      <c r="C198" s="10" t="s">
        <v>5</v>
      </c>
      <c r="D198" s="10" t="s">
        <v>5</v>
      </c>
      <c r="E198" s="10" t="s">
        <v>5</v>
      </c>
      <c r="F198" s="10" t="s">
        <v>5</v>
      </c>
      <c r="G198" s="10" t="s">
        <v>5</v>
      </c>
      <c r="H198" s="10" t="s">
        <v>5</v>
      </c>
      <c r="I198" s="10" t="s">
        <v>5</v>
      </c>
      <c r="J198" s="10" t="s">
        <v>5</v>
      </c>
      <c r="K198" s="10" t="s">
        <v>5</v>
      </c>
      <c r="L198" s="7">
        <f>SUM(C198:K198)*B198</f>
        <v>0</v>
      </c>
    </row>
    <row r="199" spans="1:12" ht="40.5" customHeight="1" x14ac:dyDescent="0.2">
      <c r="A199" s="30" t="s">
        <v>90</v>
      </c>
      <c r="B199" s="16">
        <v>330</v>
      </c>
      <c r="C199" s="10" t="s">
        <v>5</v>
      </c>
      <c r="D199" s="10" t="s">
        <v>5</v>
      </c>
      <c r="E199" s="10" t="s">
        <v>5</v>
      </c>
      <c r="F199" s="10" t="s">
        <v>5</v>
      </c>
      <c r="G199" s="10" t="s">
        <v>5</v>
      </c>
      <c r="H199" s="10" t="s">
        <v>5</v>
      </c>
      <c r="I199" s="10" t="s">
        <v>5</v>
      </c>
      <c r="J199" s="10" t="s">
        <v>5</v>
      </c>
      <c r="K199" s="10" t="s">
        <v>5</v>
      </c>
      <c r="L199" s="7">
        <f>SUM(C199:K199)*B199</f>
        <v>0</v>
      </c>
    </row>
    <row r="200" spans="1:12" ht="155.25" customHeight="1" x14ac:dyDescent="0.2">
      <c r="A200" s="62" t="s">
        <v>97</v>
      </c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4"/>
    </row>
    <row r="201" spans="1:12" ht="21" customHeight="1" x14ac:dyDescent="0.2">
      <c r="A201" s="31" t="s">
        <v>99</v>
      </c>
      <c r="B201" s="7">
        <v>45</v>
      </c>
      <c r="C201" s="10" t="s">
        <v>5</v>
      </c>
      <c r="D201" s="10" t="s">
        <v>5</v>
      </c>
      <c r="E201" s="10" t="s">
        <v>5</v>
      </c>
      <c r="F201" s="10" t="s">
        <v>5</v>
      </c>
      <c r="G201" s="10" t="s">
        <v>5</v>
      </c>
      <c r="H201" s="10" t="s">
        <v>5</v>
      </c>
      <c r="I201" s="10" t="s">
        <v>5</v>
      </c>
      <c r="J201" s="10" t="s">
        <v>5</v>
      </c>
      <c r="K201" s="10" t="s">
        <v>5</v>
      </c>
      <c r="L201" s="7">
        <f>SUM(C201:K201)*B201</f>
        <v>0</v>
      </c>
    </row>
    <row r="202" spans="1:12" ht="21" customHeight="1" x14ac:dyDescent="0.2">
      <c r="A202" s="31" t="s">
        <v>100</v>
      </c>
      <c r="B202" s="7">
        <v>50</v>
      </c>
      <c r="C202" s="10" t="s">
        <v>5</v>
      </c>
      <c r="D202" s="10" t="s">
        <v>5</v>
      </c>
      <c r="E202" s="10" t="s">
        <v>5</v>
      </c>
      <c r="F202" s="10" t="s">
        <v>5</v>
      </c>
      <c r="G202" s="10" t="s">
        <v>5</v>
      </c>
      <c r="H202" s="10" t="s">
        <v>5</v>
      </c>
      <c r="I202" s="10" t="s">
        <v>5</v>
      </c>
      <c r="J202" s="10" t="s">
        <v>5</v>
      </c>
      <c r="K202" s="10" t="s">
        <v>5</v>
      </c>
      <c r="L202" s="7">
        <f>SUM(C202:K202)*B202</f>
        <v>0</v>
      </c>
    </row>
    <row r="203" spans="1:12" ht="21" customHeight="1" x14ac:dyDescent="0.2">
      <c r="A203" s="31" t="s">
        <v>101</v>
      </c>
      <c r="B203" s="7">
        <v>65</v>
      </c>
      <c r="C203" s="10" t="s">
        <v>5</v>
      </c>
      <c r="D203" s="10" t="s">
        <v>5</v>
      </c>
      <c r="E203" s="10" t="s">
        <v>5</v>
      </c>
      <c r="F203" s="10" t="s">
        <v>5</v>
      </c>
      <c r="G203" s="10" t="s">
        <v>5</v>
      </c>
      <c r="H203" s="10" t="s">
        <v>5</v>
      </c>
      <c r="I203" s="10" t="s">
        <v>5</v>
      </c>
      <c r="J203" s="10" t="s">
        <v>5</v>
      </c>
      <c r="K203" s="10" t="s">
        <v>5</v>
      </c>
      <c r="L203" s="7">
        <f>SUM(C203:K203)*B203</f>
        <v>0</v>
      </c>
    </row>
    <row r="204" spans="1:12" ht="155.25" customHeight="1" x14ac:dyDescent="0.2">
      <c r="A204" s="62" t="s">
        <v>98</v>
      </c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4"/>
    </row>
    <row r="205" spans="1:12" ht="21" customHeight="1" x14ac:dyDescent="0.2">
      <c r="A205" s="31" t="s">
        <v>102</v>
      </c>
      <c r="B205" s="7">
        <v>50</v>
      </c>
      <c r="C205" s="10" t="s">
        <v>5</v>
      </c>
      <c r="D205" s="10" t="s">
        <v>5</v>
      </c>
      <c r="E205" s="10" t="s">
        <v>5</v>
      </c>
      <c r="F205" s="10" t="s">
        <v>5</v>
      </c>
      <c r="G205" s="10" t="s">
        <v>5</v>
      </c>
      <c r="H205" s="10" t="s">
        <v>5</v>
      </c>
      <c r="I205" s="10" t="s">
        <v>5</v>
      </c>
      <c r="J205" s="10" t="s">
        <v>5</v>
      </c>
      <c r="K205" s="10" t="s">
        <v>5</v>
      </c>
      <c r="L205" s="7">
        <f>SUM(C205:K205)*B205</f>
        <v>0</v>
      </c>
    </row>
    <row r="206" spans="1:12" ht="21" customHeight="1" x14ac:dyDescent="0.2">
      <c r="A206" s="31" t="s">
        <v>103</v>
      </c>
      <c r="B206" s="7">
        <v>55</v>
      </c>
      <c r="C206" s="10" t="s">
        <v>5</v>
      </c>
      <c r="D206" s="10" t="s">
        <v>5</v>
      </c>
      <c r="E206" s="10" t="s">
        <v>5</v>
      </c>
      <c r="F206" s="10" t="s">
        <v>5</v>
      </c>
      <c r="G206" s="10" t="s">
        <v>5</v>
      </c>
      <c r="H206" s="10" t="s">
        <v>5</v>
      </c>
      <c r="I206" s="10" t="s">
        <v>5</v>
      </c>
      <c r="J206" s="10" t="s">
        <v>5</v>
      </c>
      <c r="K206" s="10" t="s">
        <v>5</v>
      </c>
      <c r="L206" s="7">
        <f t="shared" ref="L206:L219" si="22">SUM(C206:K206)*B206</f>
        <v>0</v>
      </c>
    </row>
    <row r="207" spans="1:12" ht="21" customHeight="1" x14ac:dyDescent="0.2">
      <c r="A207" s="31" t="s">
        <v>104</v>
      </c>
      <c r="B207" s="7">
        <v>70</v>
      </c>
      <c r="C207" s="10" t="s">
        <v>5</v>
      </c>
      <c r="D207" s="10" t="s">
        <v>5</v>
      </c>
      <c r="E207" s="10" t="s">
        <v>5</v>
      </c>
      <c r="F207" s="10" t="s">
        <v>5</v>
      </c>
      <c r="G207" s="10" t="s">
        <v>5</v>
      </c>
      <c r="H207" s="10" t="s">
        <v>5</v>
      </c>
      <c r="I207" s="10" t="s">
        <v>5</v>
      </c>
      <c r="J207" s="10" t="s">
        <v>5</v>
      </c>
      <c r="K207" s="10" t="s">
        <v>5</v>
      </c>
      <c r="L207" s="7">
        <f t="shared" si="22"/>
        <v>0</v>
      </c>
    </row>
    <row r="208" spans="1:12" ht="155.25" customHeight="1" x14ac:dyDescent="0.2">
      <c r="A208" s="62" t="s">
        <v>105</v>
      </c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4"/>
    </row>
    <row r="209" spans="1:12" ht="21" customHeight="1" x14ac:dyDescent="0.2">
      <c r="A209" s="31" t="s">
        <v>106</v>
      </c>
      <c r="B209" s="7">
        <v>55</v>
      </c>
      <c r="C209" s="10" t="s">
        <v>5</v>
      </c>
      <c r="D209" s="10" t="s">
        <v>5</v>
      </c>
      <c r="E209" s="10" t="s">
        <v>5</v>
      </c>
      <c r="F209" s="10" t="s">
        <v>5</v>
      </c>
      <c r="G209" s="10" t="s">
        <v>5</v>
      </c>
      <c r="H209" s="10" t="s">
        <v>5</v>
      </c>
      <c r="I209" s="10" t="s">
        <v>5</v>
      </c>
      <c r="J209" s="10" t="s">
        <v>5</v>
      </c>
      <c r="K209" s="10" t="s">
        <v>5</v>
      </c>
      <c r="L209" s="7">
        <f t="shared" si="22"/>
        <v>0</v>
      </c>
    </row>
    <row r="210" spans="1:12" ht="21" customHeight="1" x14ac:dyDescent="0.2">
      <c r="A210" s="31" t="s">
        <v>107</v>
      </c>
      <c r="B210" s="7">
        <v>60</v>
      </c>
      <c r="C210" s="10" t="s">
        <v>5</v>
      </c>
      <c r="D210" s="10" t="s">
        <v>5</v>
      </c>
      <c r="E210" s="10" t="s">
        <v>5</v>
      </c>
      <c r="F210" s="10" t="s">
        <v>5</v>
      </c>
      <c r="G210" s="10" t="s">
        <v>5</v>
      </c>
      <c r="H210" s="10" t="s">
        <v>5</v>
      </c>
      <c r="I210" s="10" t="s">
        <v>5</v>
      </c>
      <c r="J210" s="10" t="s">
        <v>5</v>
      </c>
      <c r="K210" s="10" t="s">
        <v>5</v>
      </c>
      <c r="L210" s="7">
        <f t="shared" si="22"/>
        <v>0</v>
      </c>
    </row>
    <row r="211" spans="1:12" ht="21" customHeight="1" x14ac:dyDescent="0.2">
      <c r="A211" s="31" t="s">
        <v>109</v>
      </c>
      <c r="B211" s="7">
        <v>75</v>
      </c>
      <c r="C211" s="10" t="s">
        <v>5</v>
      </c>
      <c r="D211" s="10" t="s">
        <v>5</v>
      </c>
      <c r="E211" s="10" t="s">
        <v>5</v>
      </c>
      <c r="F211" s="10" t="s">
        <v>5</v>
      </c>
      <c r="G211" s="10" t="s">
        <v>5</v>
      </c>
      <c r="H211" s="10" t="s">
        <v>5</v>
      </c>
      <c r="I211" s="10" t="s">
        <v>5</v>
      </c>
      <c r="J211" s="10" t="s">
        <v>5</v>
      </c>
      <c r="K211" s="10" t="s">
        <v>5</v>
      </c>
      <c r="L211" s="7">
        <f t="shared" si="22"/>
        <v>0</v>
      </c>
    </row>
    <row r="212" spans="1:12" ht="155.25" customHeight="1" x14ac:dyDescent="0.2">
      <c r="A212" s="62" t="s">
        <v>110</v>
      </c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4"/>
    </row>
    <row r="213" spans="1:12" ht="21" customHeight="1" x14ac:dyDescent="0.2">
      <c r="A213" s="31" t="s">
        <v>111</v>
      </c>
      <c r="B213" s="7">
        <v>60</v>
      </c>
      <c r="C213" s="10" t="s">
        <v>5</v>
      </c>
      <c r="D213" s="10" t="s">
        <v>5</v>
      </c>
      <c r="E213" s="10" t="s">
        <v>5</v>
      </c>
      <c r="F213" s="10" t="s">
        <v>5</v>
      </c>
      <c r="G213" s="10" t="s">
        <v>5</v>
      </c>
      <c r="H213" s="10" t="s">
        <v>5</v>
      </c>
      <c r="I213" s="10" t="s">
        <v>5</v>
      </c>
      <c r="J213" s="10" t="s">
        <v>5</v>
      </c>
      <c r="K213" s="10" t="s">
        <v>5</v>
      </c>
      <c r="L213" s="7">
        <f t="shared" si="22"/>
        <v>0</v>
      </c>
    </row>
    <row r="214" spans="1:12" ht="21" customHeight="1" x14ac:dyDescent="0.2">
      <c r="A214" s="31" t="s">
        <v>112</v>
      </c>
      <c r="B214" s="7">
        <v>65</v>
      </c>
      <c r="C214" s="10" t="s">
        <v>5</v>
      </c>
      <c r="D214" s="10" t="s">
        <v>5</v>
      </c>
      <c r="E214" s="10" t="s">
        <v>5</v>
      </c>
      <c r="F214" s="10" t="s">
        <v>5</v>
      </c>
      <c r="G214" s="10" t="s">
        <v>5</v>
      </c>
      <c r="H214" s="10" t="s">
        <v>5</v>
      </c>
      <c r="I214" s="10" t="s">
        <v>5</v>
      </c>
      <c r="J214" s="10" t="s">
        <v>5</v>
      </c>
      <c r="K214" s="10" t="s">
        <v>5</v>
      </c>
      <c r="L214" s="7">
        <f t="shared" si="22"/>
        <v>0</v>
      </c>
    </row>
    <row r="215" spans="1:12" ht="21" customHeight="1" x14ac:dyDescent="0.2">
      <c r="A215" s="31" t="s">
        <v>108</v>
      </c>
      <c r="B215" s="7">
        <v>80</v>
      </c>
      <c r="C215" s="10" t="s">
        <v>5</v>
      </c>
      <c r="D215" s="10" t="s">
        <v>5</v>
      </c>
      <c r="E215" s="10" t="s">
        <v>5</v>
      </c>
      <c r="F215" s="10" t="s">
        <v>5</v>
      </c>
      <c r="G215" s="10" t="s">
        <v>5</v>
      </c>
      <c r="H215" s="10" t="s">
        <v>5</v>
      </c>
      <c r="I215" s="10" t="s">
        <v>5</v>
      </c>
      <c r="J215" s="10" t="s">
        <v>5</v>
      </c>
      <c r="K215" s="10" t="s">
        <v>5</v>
      </c>
      <c r="L215" s="7">
        <f t="shared" si="22"/>
        <v>0</v>
      </c>
    </row>
    <row r="216" spans="1:12" ht="155.25" customHeight="1" x14ac:dyDescent="0.2">
      <c r="A216" s="62" t="s">
        <v>113</v>
      </c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4"/>
    </row>
    <row r="217" spans="1:12" ht="21" customHeight="1" x14ac:dyDescent="0.2">
      <c r="A217" s="31" t="s">
        <v>114</v>
      </c>
      <c r="B217" s="7">
        <v>65</v>
      </c>
      <c r="C217" s="10" t="s">
        <v>5</v>
      </c>
      <c r="D217" s="10" t="s">
        <v>5</v>
      </c>
      <c r="E217" s="10" t="s">
        <v>5</v>
      </c>
      <c r="F217" s="10" t="s">
        <v>5</v>
      </c>
      <c r="G217" s="10" t="s">
        <v>5</v>
      </c>
      <c r="H217" s="10" t="s">
        <v>5</v>
      </c>
      <c r="I217" s="10" t="s">
        <v>5</v>
      </c>
      <c r="J217" s="10" t="s">
        <v>5</v>
      </c>
      <c r="K217" s="10" t="s">
        <v>5</v>
      </c>
      <c r="L217" s="7">
        <f t="shared" si="22"/>
        <v>0</v>
      </c>
    </row>
    <row r="218" spans="1:12" ht="21" customHeight="1" x14ac:dyDescent="0.2">
      <c r="A218" s="31" t="s">
        <v>115</v>
      </c>
      <c r="B218" s="7">
        <v>70</v>
      </c>
      <c r="C218" s="10" t="s">
        <v>5</v>
      </c>
      <c r="D218" s="10" t="s">
        <v>5</v>
      </c>
      <c r="E218" s="10" t="s">
        <v>5</v>
      </c>
      <c r="F218" s="10" t="s">
        <v>5</v>
      </c>
      <c r="G218" s="10" t="s">
        <v>5</v>
      </c>
      <c r="H218" s="10" t="s">
        <v>5</v>
      </c>
      <c r="I218" s="10" t="s">
        <v>5</v>
      </c>
      <c r="J218" s="10" t="s">
        <v>5</v>
      </c>
      <c r="K218" s="10" t="s">
        <v>5</v>
      </c>
      <c r="L218" s="7">
        <f t="shared" si="22"/>
        <v>0</v>
      </c>
    </row>
    <row r="219" spans="1:12" ht="21" customHeight="1" x14ac:dyDescent="0.2">
      <c r="A219" s="31" t="s">
        <v>116</v>
      </c>
      <c r="B219" s="7">
        <v>85</v>
      </c>
      <c r="C219" s="10" t="s">
        <v>5</v>
      </c>
      <c r="D219" s="10" t="s">
        <v>5</v>
      </c>
      <c r="E219" s="10" t="s">
        <v>5</v>
      </c>
      <c r="F219" s="10" t="s">
        <v>5</v>
      </c>
      <c r="G219" s="10" t="s">
        <v>5</v>
      </c>
      <c r="H219" s="10" t="s">
        <v>5</v>
      </c>
      <c r="I219" s="10" t="s">
        <v>5</v>
      </c>
      <c r="J219" s="10" t="s">
        <v>5</v>
      </c>
      <c r="K219" s="10" t="s">
        <v>5</v>
      </c>
      <c r="L219" s="7">
        <f t="shared" si="22"/>
        <v>0</v>
      </c>
    </row>
    <row r="220" spans="1:12" ht="27.75" customHeight="1" x14ac:dyDescent="0.4">
      <c r="A220" s="8" t="s">
        <v>11</v>
      </c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6"/>
    </row>
    <row r="221" spans="1:12" ht="18.75" customHeight="1" x14ac:dyDescent="0.2">
      <c r="A221" s="86" t="s">
        <v>12</v>
      </c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8"/>
    </row>
    <row r="222" spans="1:12" ht="153.75" customHeight="1" x14ac:dyDescent="0.2">
      <c r="A222" s="62" t="s">
        <v>256</v>
      </c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4"/>
    </row>
    <row r="223" spans="1:12" ht="21" customHeight="1" x14ac:dyDescent="0.2">
      <c r="A223" s="31" t="s">
        <v>258</v>
      </c>
      <c r="B223" s="7">
        <v>60</v>
      </c>
      <c r="C223" s="10" t="s">
        <v>5</v>
      </c>
      <c r="D223" s="10" t="s">
        <v>5</v>
      </c>
      <c r="E223" s="10" t="s">
        <v>5</v>
      </c>
      <c r="F223" s="10" t="s">
        <v>5</v>
      </c>
      <c r="G223" s="10" t="s">
        <v>5</v>
      </c>
      <c r="H223" s="10" t="s">
        <v>5</v>
      </c>
      <c r="I223" s="10" t="s">
        <v>5</v>
      </c>
      <c r="J223" s="10" t="s">
        <v>5</v>
      </c>
      <c r="K223" s="10" t="s">
        <v>5</v>
      </c>
      <c r="L223" s="7">
        <f t="shared" ref="L223:L225" si="23">SUM(C223:K223)*B223</f>
        <v>0</v>
      </c>
    </row>
    <row r="224" spans="1:12" ht="21" customHeight="1" x14ac:dyDescent="0.2">
      <c r="A224" s="31" t="s">
        <v>259</v>
      </c>
      <c r="B224" s="7">
        <v>75</v>
      </c>
      <c r="C224" s="10" t="s">
        <v>5</v>
      </c>
      <c r="D224" s="10" t="s">
        <v>5</v>
      </c>
      <c r="E224" s="10" t="s">
        <v>5</v>
      </c>
      <c r="F224" s="10" t="s">
        <v>5</v>
      </c>
      <c r="G224" s="10" t="s">
        <v>5</v>
      </c>
      <c r="H224" s="10" t="s">
        <v>5</v>
      </c>
      <c r="I224" s="10" t="s">
        <v>5</v>
      </c>
      <c r="J224" s="10" t="s">
        <v>5</v>
      </c>
      <c r="K224" s="10" t="s">
        <v>5</v>
      </c>
      <c r="L224" s="7">
        <f t="shared" si="23"/>
        <v>0</v>
      </c>
    </row>
    <row r="225" spans="1:12" ht="21" customHeight="1" x14ac:dyDescent="0.2">
      <c r="A225" s="31" t="s">
        <v>260</v>
      </c>
      <c r="B225" s="7">
        <v>90</v>
      </c>
      <c r="C225" s="10" t="s">
        <v>5</v>
      </c>
      <c r="D225" s="10" t="s">
        <v>5</v>
      </c>
      <c r="E225" s="10" t="s">
        <v>5</v>
      </c>
      <c r="F225" s="10" t="s">
        <v>5</v>
      </c>
      <c r="G225" s="10" t="s">
        <v>5</v>
      </c>
      <c r="H225" s="10" t="s">
        <v>5</v>
      </c>
      <c r="I225" s="10" t="s">
        <v>5</v>
      </c>
      <c r="J225" s="10" t="s">
        <v>5</v>
      </c>
      <c r="K225" s="10" t="s">
        <v>5</v>
      </c>
      <c r="L225" s="7">
        <f t="shared" si="23"/>
        <v>0</v>
      </c>
    </row>
    <row r="226" spans="1:12" ht="174" customHeight="1" x14ac:dyDescent="0.2">
      <c r="A226" s="62" t="s">
        <v>257</v>
      </c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4"/>
    </row>
    <row r="227" spans="1:12" ht="21" customHeight="1" x14ac:dyDescent="0.2">
      <c r="A227" s="31" t="s">
        <v>261</v>
      </c>
      <c r="B227" s="7">
        <v>70</v>
      </c>
      <c r="C227" s="10" t="s">
        <v>5</v>
      </c>
      <c r="D227" s="10" t="s">
        <v>5</v>
      </c>
      <c r="E227" s="10" t="s">
        <v>5</v>
      </c>
      <c r="F227" s="10" t="s">
        <v>5</v>
      </c>
      <c r="G227" s="10" t="s">
        <v>5</v>
      </c>
      <c r="H227" s="10" t="s">
        <v>5</v>
      </c>
      <c r="I227" s="10" t="s">
        <v>5</v>
      </c>
      <c r="J227" s="10" t="s">
        <v>5</v>
      </c>
      <c r="K227" s="10" t="s">
        <v>5</v>
      </c>
      <c r="L227" s="7">
        <f t="shared" ref="L227:L229" si="24">SUM(C227:K227)*B227</f>
        <v>0</v>
      </c>
    </row>
    <row r="228" spans="1:12" ht="21" customHeight="1" x14ac:dyDescent="0.2">
      <c r="A228" s="31" t="s">
        <v>262</v>
      </c>
      <c r="B228" s="7">
        <v>85</v>
      </c>
      <c r="C228" s="10" t="s">
        <v>5</v>
      </c>
      <c r="D228" s="10" t="s">
        <v>5</v>
      </c>
      <c r="E228" s="10" t="s">
        <v>5</v>
      </c>
      <c r="F228" s="10" t="s">
        <v>5</v>
      </c>
      <c r="G228" s="10" t="s">
        <v>5</v>
      </c>
      <c r="H228" s="10" t="s">
        <v>5</v>
      </c>
      <c r="I228" s="10" t="s">
        <v>5</v>
      </c>
      <c r="J228" s="10" t="s">
        <v>5</v>
      </c>
      <c r="K228" s="10" t="s">
        <v>5</v>
      </c>
      <c r="L228" s="7">
        <f t="shared" si="24"/>
        <v>0</v>
      </c>
    </row>
    <row r="229" spans="1:12" ht="21" customHeight="1" x14ac:dyDescent="0.2">
      <c r="A229" s="31" t="s">
        <v>263</v>
      </c>
      <c r="B229" s="7">
        <v>100</v>
      </c>
      <c r="C229" s="10" t="s">
        <v>5</v>
      </c>
      <c r="D229" s="10" t="s">
        <v>5</v>
      </c>
      <c r="E229" s="10" t="s">
        <v>5</v>
      </c>
      <c r="F229" s="10" t="s">
        <v>5</v>
      </c>
      <c r="G229" s="10" t="s">
        <v>5</v>
      </c>
      <c r="H229" s="10" t="s">
        <v>5</v>
      </c>
      <c r="I229" s="10" t="s">
        <v>5</v>
      </c>
      <c r="J229" s="10" t="s">
        <v>5</v>
      </c>
      <c r="K229" s="10" t="s">
        <v>5</v>
      </c>
      <c r="L229" s="7">
        <f t="shared" si="24"/>
        <v>0</v>
      </c>
    </row>
    <row r="230" spans="1:12" ht="27.75" customHeight="1" x14ac:dyDescent="0.4">
      <c r="A230" s="8" t="s">
        <v>13</v>
      </c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6"/>
    </row>
    <row r="231" spans="1:12" ht="18.75" customHeight="1" x14ac:dyDescent="0.2">
      <c r="A231" s="86" t="s">
        <v>14</v>
      </c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8"/>
    </row>
    <row r="232" spans="1:12" ht="162" customHeight="1" x14ac:dyDescent="0.2">
      <c r="A232" s="68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70"/>
    </row>
    <row r="233" spans="1:12" ht="32.25" customHeight="1" x14ac:dyDescent="0.2">
      <c r="A233" s="30" t="s">
        <v>226</v>
      </c>
      <c r="B233" s="16">
        <v>560</v>
      </c>
      <c r="C233" s="10" t="s">
        <v>5</v>
      </c>
      <c r="D233" s="10" t="s">
        <v>5</v>
      </c>
      <c r="E233" s="10" t="s">
        <v>5</v>
      </c>
      <c r="F233" s="10" t="s">
        <v>5</v>
      </c>
      <c r="G233" s="10" t="s">
        <v>5</v>
      </c>
      <c r="H233" s="10" t="s">
        <v>5</v>
      </c>
      <c r="I233" s="10" t="s">
        <v>5</v>
      </c>
      <c r="J233" s="10" t="s">
        <v>5</v>
      </c>
      <c r="K233" s="10" t="s">
        <v>5</v>
      </c>
      <c r="L233" s="7">
        <f t="shared" ref="L233:L240" si="25">SUM(C233:K233)*B233</f>
        <v>0</v>
      </c>
    </row>
    <row r="234" spans="1:12" ht="15.75" x14ac:dyDescent="0.2">
      <c r="A234" s="9" t="s">
        <v>227</v>
      </c>
      <c r="B234" s="7">
        <v>90</v>
      </c>
      <c r="C234" s="10" t="s">
        <v>5</v>
      </c>
      <c r="D234" s="10" t="s">
        <v>5</v>
      </c>
      <c r="E234" s="10" t="s">
        <v>5</v>
      </c>
      <c r="F234" s="10" t="s">
        <v>5</v>
      </c>
      <c r="G234" s="10" t="s">
        <v>5</v>
      </c>
      <c r="H234" s="10" t="s">
        <v>5</v>
      </c>
      <c r="I234" s="10" t="s">
        <v>5</v>
      </c>
      <c r="J234" s="10" t="s">
        <v>5</v>
      </c>
      <c r="K234" s="10" t="s">
        <v>5</v>
      </c>
      <c r="L234" s="7">
        <f t="shared" ref="L234:L236" si="26">SUM(C234:K234)*B234</f>
        <v>0</v>
      </c>
    </row>
    <row r="235" spans="1:12" ht="15.75" x14ac:dyDescent="0.2">
      <c r="A235" s="9" t="s">
        <v>228</v>
      </c>
      <c r="B235" s="7">
        <v>90</v>
      </c>
      <c r="C235" s="10" t="s">
        <v>5</v>
      </c>
      <c r="D235" s="10" t="s">
        <v>5</v>
      </c>
      <c r="E235" s="10" t="s">
        <v>5</v>
      </c>
      <c r="F235" s="10" t="s">
        <v>5</v>
      </c>
      <c r="G235" s="10" t="s">
        <v>5</v>
      </c>
      <c r="H235" s="10" t="s">
        <v>5</v>
      </c>
      <c r="I235" s="10" t="s">
        <v>5</v>
      </c>
      <c r="J235" s="10" t="s">
        <v>5</v>
      </c>
      <c r="K235" s="10" t="s">
        <v>5</v>
      </c>
      <c r="L235" s="7">
        <f t="shared" si="26"/>
        <v>0</v>
      </c>
    </row>
    <row r="236" spans="1:12" ht="15.75" x14ac:dyDescent="0.2">
      <c r="A236" s="9" t="s">
        <v>229</v>
      </c>
      <c r="B236" s="7">
        <v>90</v>
      </c>
      <c r="C236" s="10" t="s">
        <v>5</v>
      </c>
      <c r="D236" s="10" t="s">
        <v>5</v>
      </c>
      <c r="E236" s="10" t="s">
        <v>5</v>
      </c>
      <c r="F236" s="10" t="s">
        <v>5</v>
      </c>
      <c r="G236" s="10" t="s">
        <v>5</v>
      </c>
      <c r="H236" s="10" t="s">
        <v>5</v>
      </c>
      <c r="I236" s="10" t="s">
        <v>5</v>
      </c>
      <c r="J236" s="10" t="s">
        <v>5</v>
      </c>
      <c r="K236" s="10" t="s">
        <v>5</v>
      </c>
      <c r="L236" s="7">
        <f t="shared" si="26"/>
        <v>0</v>
      </c>
    </row>
    <row r="237" spans="1:12" ht="15.75" x14ac:dyDescent="0.2">
      <c r="A237" s="9" t="s">
        <v>230</v>
      </c>
      <c r="B237" s="7">
        <v>90</v>
      </c>
      <c r="C237" s="10" t="s">
        <v>5</v>
      </c>
      <c r="D237" s="10" t="s">
        <v>5</v>
      </c>
      <c r="E237" s="10" t="s">
        <v>5</v>
      </c>
      <c r="F237" s="10" t="s">
        <v>5</v>
      </c>
      <c r="G237" s="10" t="s">
        <v>5</v>
      </c>
      <c r="H237" s="10" t="s">
        <v>5</v>
      </c>
      <c r="I237" s="10" t="s">
        <v>5</v>
      </c>
      <c r="J237" s="10" t="s">
        <v>5</v>
      </c>
      <c r="K237" s="10" t="s">
        <v>5</v>
      </c>
      <c r="L237" s="7">
        <f t="shared" si="25"/>
        <v>0</v>
      </c>
    </row>
    <row r="238" spans="1:12" ht="15.75" x14ac:dyDescent="0.2">
      <c r="A238" s="9" t="s">
        <v>231</v>
      </c>
      <c r="B238" s="7">
        <v>90</v>
      </c>
      <c r="C238" s="10" t="s">
        <v>5</v>
      </c>
      <c r="D238" s="10" t="s">
        <v>5</v>
      </c>
      <c r="E238" s="10" t="s">
        <v>5</v>
      </c>
      <c r="F238" s="10" t="s">
        <v>5</v>
      </c>
      <c r="G238" s="10" t="s">
        <v>5</v>
      </c>
      <c r="H238" s="10" t="s">
        <v>5</v>
      </c>
      <c r="I238" s="10" t="s">
        <v>5</v>
      </c>
      <c r="J238" s="10" t="s">
        <v>5</v>
      </c>
      <c r="K238" s="10" t="s">
        <v>5</v>
      </c>
      <c r="L238" s="7">
        <f t="shared" ref="L238" si="27">SUM(C238:K238)*B238</f>
        <v>0</v>
      </c>
    </row>
    <row r="239" spans="1:12" ht="15.75" x14ac:dyDescent="0.2">
      <c r="A239" s="9" t="s">
        <v>232</v>
      </c>
      <c r="B239" s="7">
        <v>90</v>
      </c>
      <c r="C239" s="10" t="s">
        <v>5</v>
      </c>
      <c r="D239" s="10" t="s">
        <v>5</v>
      </c>
      <c r="E239" s="10" t="s">
        <v>5</v>
      </c>
      <c r="F239" s="10" t="s">
        <v>5</v>
      </c>
      <c r="G239" s="10" t="s">
        <v>5</v>
      </c>
      <c r="H239" s="10" t="s">
        <v>5</v>
      </c>
      <c r="I239" s="10" t="s">
        <v>5</v>
      </c>
      <c r="J239" s="10" t="s">
        <v>5</v>
      </c>
      <c r="K239" s="10" t="s">
        <v>5</v>
      </c>
      <c r="L239" s="7">
        <f t="shared" ref="L239" si="28">SUM(C239:K239)*B239</f>
        <v>0</v>
      </c>
    </row>
    <row r="240" spans="1:12" ht="15.75" x14ac:dyDescent="0.2">
      <c r="A240" s="9" t="s">
        <v>233</v>
      </c>
      <c r="B240" s="7">
        <v>90</v>
      </c>
      <c r="C240" s="10" t="s">
        <v>5</v>
      </c>
      <c r="D240" s="10" t="s">
        <v>5</v>
      </c>
      <c r="E240" s="10" t="s">
        <v>5</v>
      </c>
      <c r="F240" s="10" t="s">
        <v>5</v>
      </c>
      <c r="G240" s="10" t="s">
        <v>5</v>
      </c>
      <c r="H240" s="10" t="s">
        <v>5</v>
      </c>
      <c r="I240" s="10" t="s">
        <v>5</v>
      </c>
      <c r="J240" s="10" t="s">
        <v>5</v>
      </c>
      <c r="K240" s="10" t="s">
        <v>5</v>
      </c>
      <c r="L240" s="7">
        <f t="shared" si="25"/>
        <v>0</v>
      </c>
    </row>
    <row r="241" spans="1:12" ht="265.5" customHeight="1" x14ac:dyDescent="0.2">
      <c r="A241" s="68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70"/>
    </row>
    <row r="242" spans="1:12" ht="32.25" customHeight="1" x14ac:dyDescent="0.2">
      <c r="A242" s="30" t="s">
        <v>234</v>
      </c>
      <c r="B242" s="16">
        <v>385</v>
      </c>
      <c r="C242" s="10" t="s">
        <v>5</v>
      </c>
      <c r="D242" s="10" t="s">
        <v>5</v>
      </c>
      <c r="E242" s="10" t="s">
        <v>5</v>
      </c>
      <c r="F242" s="10" t="s">
        <v>5</v>
      </c>
      <c r="G242" s="10" t="s">
        <v>5</v>
      </c>
      <c r="H242" s="10" t="s">
        <v>5</v>
      </c>
      <c r="I242" s="10" t="s">
        <v>5</v>
      </c>
      <c r="J242" s="10" t="s">
        <v>5</v>
      </c>
      <c r="K242" s="10" t="s">
        <v>5</v>
      </c>
      <c r="L242" s="7">
        <f t="shared" ref="L242:L249" si="29">SUM(C242:K242)*B242</f>
        <v>0</v>
      </c>
    </row>
    <row r="243" spans="1:12" ht="15.75" x14ac:dyDescent="0.2">
      <c r="A243" s="9" t="s">
        <v>235</v>
      </c>
      <c r="B243" s="7">
        <v>65</v>
      </c>
      <c r="C243" s="10" t="s">
        <v>5</v>
      </c>
      <c r="D243" s="10" t="s">
        <v>5</v>
      </c>
      <c r="E243" s="10" t="s">
        <v>5</v>
      </c>
      <c r="F243" s="10" t="s">
        <v>5</v>
      </c>
      <c r="G243" s="10" t="s">
        <v>5</v>
      </c>
      <c r="H243" s="10" t="s">
        <v>5</v>
      </c>
      <c r="I243" s="10" t="s">
        <v>5</v>
      </c>
      <c r="J243" s="10" t="s">
        <v>5</v>
      </c>
      <c r="K243" s="10" t="s">
        <v>5</v>
      </c>
      <c r="L243" s="7">
        <f t="shared" si="29"/>
        <v>0</v>
      </c>
    </row>
    <row r="244" spans="1:12" ht="15.75" x14ac:dyDescent="0.2">
      <c r="A244" s="9" t="s">
        <v>236</v>
      </c>
      <c r="B244" s="7">
        <v>65</v>
      </c>
      <c r="C244" s="10" t="s">
        <v>5</v>
      </c>
      <c r="D244" s="10" t="s">
        <v>5</v>
      </c>
      <c r="E244" s="10" t="s">
        <v>5</v>
      </c>
      <c r="F244" s="10" t="s">
        <v>5</v>
      </c>
      <c r="G244" s="10" t="s">
        <v>5</v>
      </c>
      <c r="H244" s="10" t="s">
        <v>5</v>
      </c>
      <c r="I244" s="10" t="s">
        <v>5</v>
      </c>
      <c r="J244" s="10" t="s">
        <v>5</v>
      </c>
      <c r="K244" s="10" t="s">
        <v>5</v>
      </c>
      <c r="L244" s="7">
        <f t="shared" si="29"/>
        <v>0</v>
      </c>
    </row>
    <row r="245" spans="1:12" ht="15.75" x14ac:dyDescent="0.2">
      <c r="A245" s="9" t="s">
        <v>237</v>
      </c>
      <c r="B245" s="7">
        <v>65</v>
      </c>
      <c r="C245" s="10" t="s">
        <v>5</v>
      </c>
      <c r="D245" s="10" t="s">
        <v>5</v>
      </c>
      <c r="E245" s="10" t="s">
        <v>5</v>
      </c>
      <c r="F245" s="10" t="s">
        <v>5</v>
      </c>
      <c r="G245" s="10" t="s">
        <v>5</v>
      </c>
      <c r="H245" s="10" t="s">
        <v>5</v>
      </c>
      <c r="I245" s="10" t="s">
        <v>5</v>
      </c>
      <c r="J245" s="10" t="s">
        <v>5</v>
      </c>
      <c r="K245" s="10" t="s">
        <v>5</v>
      </c>
      <c r="L245" s="7">
        <f t="shared" si="29"/>
        <v>0</v>
      </c>
    </row>
    <row r="246" spans="1:12" ht="15.75" x14ac:dyDescent="0.2">
      <c r="A246" s="9" t="s">
        <v>238</v>
      </c>
      <c r="B246" s="7">
        <v>65</v>
      </c>
      <c r="C246" s="10" t="s">
        <v>5</v>
      </c>
      <c r="D246" s="10" t="s">
        <v>5</v>
      </c>
      <c r="E246" s="10" t="s">
        <v>5</v>
      </c>
      <c r="F246" s="10" t="s">
        <v>5</v>
      </c>
      <c r="G246" s="10" t="s">
        <v>5</v>
      </c>
      <c r="H246" s="10" t="s">
        <v>5</v>
      </c>
      <c r="I246" s="10" t="s">
        <v>5</v>
      </c>
      <c r="J246" s="10" t="s">
        <v>5</v>
      </c>
      <c r="K246" s="10" t="s">
        <v>5</v>
      </c>
      <c r="L246" s="7">
        <f t="shared" si="29"/>
        <v>0</v>
      </c>
    </row>
    <row r="247" spans="1:12" ht="15.75" x14ac:dyDescent="0.2">
      <c r="A247" s="9" t="s">
        <v>239</v>
      </c>
      <c r="B247" s="7">
        <v>65</v>
      </c>
      <c r="C247" s="10" t="s">
        <v>5</v>
      </c>
      <c r="D247" s="10" t="s">
        <v>5</v>
      </c>
      <c r="E247" s="10" t="s">
        <v>5</v>
      </c>
      <c r="F247" s="10" t="s">
        <v>5</v>
      </c>
      <c r="G247" s="10" t="s">
        <v>5</v>
      </c>
      <c r="H247" s="10" t="s">
        <v>5</v>
      </c>
      <c r="I247" s="10" t="s">
        <v>5</v>
      </c>
      <c r="J247" s="10" t="s">
        <v>5</v>
      </c>
      <c r="K247" s="10" t="s">
        <v>5</v>
      </c>
      <c r="L247" s="7">
        <f t="shared" si="29"/>
        <v>0</v>
      </c>
    </row>
    <row r="248" spans="1:12" ht="15.75" x14ac:dyDescent="0.2">
      <c r="A248" s="9" t="s">
        <v>240</v>
      </c>
      <c r="B248" s="7">
        <v>65</v>
      </c>
      <c r="C248" s="10" t="s">
        <v>5</v>
      </c>
      <c r="D248" s="10" t="s">
        <v>5</v>
      </c>
      <c r="E248" s="10" t="s">
        <v>5</v>
      </c>
      <c r="F248" s="10" t="s">
        <v>5</v>
      </c>
      <c r="G248" s="10" t="s">
        <v>5</v>
      </c>
      <c r="H248" s="10" t="s">
        <v>5</v>
      </c>
      <c r="I248" s="10" t="s">
        <v>5</v>
      </c>
      <c r="J248" s="10" t="s">
        <v>5</v>
      </c>
      <c r="K248" s="10" t="s">
        <v>5</v>
      </c>
      <c r="L248" s="7">
        <f t="shared" si="29"/>
        <v>0</v>
      </c>
    </row>
    <row r="249" spans="1:12" ht="15.75" x14ac:dyDescent="0.2">
      <c r="A249" s="9" t="s">
        <v>241</v>
      </c>
      <c r="B249" s="7">
        <v>65</v>
      </c>
      <c r="C249" s="10" t="s">
        <v>5</v>
      </c>
      <c r="D249" s="10" t="s">
        <v>5</v>
      </c>
      <c r="E249" s="10" t="s">
        <v>5</v>
      </c>
      <c r="F249" s="10" t="s">
        <v>5</v>
      </c>
      <c r="G249" s="10" t="s">
        <v>5</v>
      </c>
      <c r="H249" s="10" t="s">
        <v>5</v>
      </c>
      <c r="I249" s="10" t="s">
        <v>5</v>
      </c>
      <c r="J249" s="10" t="s">
        <v>5</v>
      </c>
      <c r="K249" s="10" t="s">
        <v>5</v>
      </c>
      <c r="L249" s="7">
        <f t="shared" si="29"/>
        <v>0</v>
      </c>
    </row>
    <row r="250" spans="1:12" ht="162" customHeight="1" x14ac:dyDescent="0.2">
      <c r="A250" s="68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70"/>
    </row>
    <row r="251" spans="1:12" ht="32.25" customHeight="1" x14ac:dyDescent="0.2">
      <c r="A251" s="30" t="s">
        <v>218</v>
      </c>
      <c r="B251" s="16">
        <v>455</v>
      </c>
      <c r="C251" s="10" t="s">
        <v>5</v>
      </c>
      <c r="D251" s="10" t="s">
        <v>5</v>
      </c>
      <c r="E251" s="10" t="s">
        <v>5</v>
      </c>
      <c r="F251" s="10" t="s">
        <v>5</v>
      </c>
      <c r="G251" s="10" t="s">
        <v>5</v>
      </c>
      <c r="H251" s="10" t="s">
        <v>5</v>
      </c>
      <c r="I251" s="10" t="s">
        <v>5</v>
      </c>
      <c r="J251" s="10" t="s">
        <v>5</v>
      </c>
      <c r="K251" s="10" t="s">
        <v>5</v>
      </c>
      <c r="L251" s="7">
        <f t="shared" ref="L251:L258" si="30">SUM(C251:K251)*B251</f>
        <v>0</v>
      </c>
    </row>
    <row r="252" spans="1:12" ht="15.75" x14ac:dyDescent="0.2">
      <c r="A252" s="9" t="s">
        <v>219</v>
      </c>
      <c r="B252" s="7">
        <v>75</v>
      </c>
      <c r="C252" s="10" t="s">
        <v>5</v>
      </c>
      <c r="D252" s="10" t="s">
        <v>5</v>
      </c>
      <c r="E252" s="10" t="s">
        <v>5</v>
      </c>
      <c r="F252" s="10" t="s">
        <v>5</v>
      </c>
      <c r="G252" s="10" t="s">
        <v>5</v>
      </c>
      <c r="H252" s="10" t="s">
        <v>5</v>
      </c>
      <c r="I252" s="10" t="s">
        <v>5</v>
      </c>
      <c r="J252" s="10" t="s">
        <v>5</v>
      </c>
      <c r="K252" s="10" t="s">
        <v>5</v>
      </c>
      <c r="L252" s="7">
        <f t="shared" si="30"/>
        <v>0</v>
      </c>
    </row>
    <row r="253" spans="1:12" ht="15.75" x14ac:dyDescent="0.2">
      <c r="A253" s="9" t="s">
        <v>220</v>
      </c>
      <c r="B253" s="7">
        <v>75</v>
      </c>
      <c r="C253" s="10" t="s">
        <v>5</v>
      </c>
      <c r="D253" s="10" t="s">
        <v>5</v>
      </c>
      <c r="E253" s="10" t="s">
        <v>5</v>
      </c>
      <c r="F253" s="10" t="s">
        <v>5</v>
      </c>
      <c r="G253" s="10" t="s">
        <v>5</v>
      </c>
      <c r="H253" s="10" t="s">
        <v>5</v>
      </c>
      <c r="I253" s="10" t="s">
        <v>5</v>
      </c>
      <c r="J253" s="10" t="s">
        <v>5</v>
      </c>
      <c r="K253" s="10" t="s">
        <v>5</v>
      </c>
      <c r="L253" s="7">
        <f t="shared" si="30"/>
        <v>0</v>
      </c>
    </row>
    <row r="254" spans="1:12" ht="15.75" x14ac:dyDescent="0.2">
      <c r="A254" s="9" t="s">
        <v>221</v>
      </c>
      <c r="B254" s="7">
        <v>75</v>
      </c>
      <c r="C254" s="10" t="s">
        <v>5</v>
      </c>
      <c r="D254" s="10" t="s">
        <v>5</v>
      </c>
      <c r="E254" s="10" t="s">
        <v>5</v>
      </c>
      <c r="F254" s="10" t="s">
        <v>5</v>
      </c>
      <c r="G254" s="10" t="s">
        <v>5</v>
      </c>
      <c r="H254" s="10" t="s">
        <v>5</v>
      </c>
      <c r="I254" s="10" t="s">
        <v>5</v>
      </c>
      <c r="J254" s="10" t="s">
        <v>5</v>
      </c>
      <c r="K254" s="10" t="s">
        <v>5</v>
      </c>
      <c r="L254" s="7">
        <f t="shared" si="30"/>
        <v>0</v>
      </c>
    </row>
    <row r="255" spans="1:12" ht="15.75" x14ac:dyDescent="0.2">
      <c r="A255" s="9" t="s">
        <v>222</v>
      </c>
      <c r="B255" s="7">
        <v>75</v>
      </c>
      <c r="C255" s="10" t="s">
        <v>5</v>
      </c>
      <c r="D255" s="10" t="s">
        <v>5</v>
      </c>
      <c r="E255" s="10" t="s">
        <v>5</v>
      </c>
      <c r="F255" s="10" t="s">
        <v>5</v>
      </c>
      <c r="G255" s="10" t="s">
        <v>5</v>
      </c>
      <c r="H255" s="10" t="s">
        <v>5</v>
      </c>
      <c r="I255" s="10" t="s">
        <v>5</v>
      </c>
      <c r="J255" s="10" t="s">
        <v>5</v>
      </c>
      <c r="K255" s="10" t="s">
        <v>5</v>
      </c>
      <c r="L255" s="7">
        <f t="shared" ref="L255" si="31">SUM(C255:K255)*B255</f>
        <v>0</v>
      </c>
    </row>
    <row r="256" spans="1:12" ht="15.75" x14ac:dyDescent="0.2">
      <c r="A256" s="9" t="s">
        <v>223</v>
      </c>
      <c r="B256" s="7">
        <v>75</v>
      </c>
      <c r="C256" s="10" t="s">
        <v>5</v>
      </c>
      <c r="D256" s="10" t="s">
        <v>5</v>
      </c>
      <c r="E256" s="10" t="s">
        <v>5</v>
      </c>
      <c r="F256" s="10" t="s">
        <v>5</v>
      </c>
      <c r="G256" s="10" t="s">
        <v>5</v>
      </c>
      <c r="H256" s="10" t="s">
        <v>5</v>
      </c>
      <c r="I256" s="10" t="s">
        <v>5</v>
      </c>
      <c r="J256" s="10" t="s">
        <v>5</v>
      </c>
      <c r="K256" s="10" t="s">
        <v>5</v>
      </c>
      <c r="L256" s="7">
        <f t="shared" ref="L256" si="32">SUM(C256:K256)*B256</f>
        <v>0</v>
      </c>
    </row>
    <row r="257" spans="1:12" ht="15.75" x14ac:dyDescent="0.2">
      <c r="A257" s="9" t="s">
        <v>224</v>
      </c>
      <c r="B257" s="7">
        <v>75</v>
      </c>
      <c r="C257" s="10" t="s">
        <v>5</v>
      </c>
      <c r="D257" s="10" t="s">
        <v>5</v>
      </c>
      <c r="E257" s="10" t="s">
        <v>5</v>
      </c>
      <c r="F257" s="10" t="s">
        <v>5</v>
      </c>
      <c r="G257" s="10" t="s">
        <v>5</v>
      </c>
      <c r="H257" s="10" t="s">
        <v>5</v>
      </c>
      <c r="I257" s="10" t="s">
        <v>5</v>
      </c>
      <c r="J257" s="10" t="s">
        <v>5</v>
      </c>
      <c r="K257" s="10" t="s">
        <v>5</v>
      </c>
      <c r="L257" s="7">
        <f t="shared" ref="L257" si="33">SUM(C257:K257)*B257</f>
        <v>0</v>
      </c>
    </row>
    <row r="258" spans="1:12" ht="15.75" x14ac:dyDescent="0.2">
      <c r="A258" s="9" t="s">
        <v>225</v>
      </c>
      <c r="B258" s="7">
        <v>75</v>
      </c>
      <c r="C258" s="10" t="s">
        <v>5</v>
      </c>
      <c r="D258" s="10" t="s">
        <v>5</v>
      </c>
      <c r="E258" s="10" t="s">
        <v>5</v>
      </c>
      <c r="F258" s="10" t="s">
        <v>5</v>
      </c>
      <c r="G258" s="10" t="s">
        <v>5</v>
      </c>
      <c r="H258" s="10" t="s">
        <v>5</v>
      </c>
      <c r="I258" s="10" t="s">
        <v>5</v>
      </c>
      <c r="J258" s="10" t="s">
        <v>5</v>
      </c>
      <c r="K258" s="10" t="s">
        <v>5</v>
      </c>
      <c r="L258" s="7">
        <f t="shared" si="30"/>
        <v>0</v>
      </c>
    </row>
    <row r="259" spans="1:12" ht="27.75" customHeight="1" x14ac:dyDescent="0.4">
      <c r="A259" s="8" t="s">
        <v>242</v>
      </c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6"/>
    </row>
    <row r="260" spans="1:12" ht="186.75" customHeight="1" x14ac:dyDescent="0.2">
      <c r="A260" s="15" t="s">
        <v>243</v>
      </c>
      <c r="B260" s="16"/>
      <c r="C260" s="42"/>
      <c r="D260" s="42"/>
      <c r="E260" s="42"/>
      <c r="F260" s="42"/>
      <c r="G260" s="42"/>
      <c r="H260" s="42"/>
      <c r="I260" s="42"/>
      <c r="J260" s="42"/>
      <c r="K260" s="42"/>
      <c r="L260" s="16"/>
    </row>
    <row r="261" spans="1:12" ht="15.75" x14ac:dyDescent="0.2">
      <c r="A261" s="49" t="s">
        <v>244</v>
      </c>
      <c r="B261" s="16">
        <v>160</v>
      </c>
      <c r="C261" s="10" t="s">
        <v>5</v>
      </c>
      <c r="D261" s="10" t="s">
        <v>5</v>
      </c>
      <c r="E261" s="10" t="s">
        <v>5</v>
      </c>
      <c r="F261" s="10" t="s">
        <v>5</v>
      </c>
      <c r="G261" s="10" t="s">
        <v>5</v>
      </c>
      <c r="H261" s="10" t="s">
        <v>5</v>
      </c>
      <c r="I261" s="10" t="s">
        <v>5</v>
      </c>
      <c r="J261" s="10" t="s">
        <v>5</v>
      </c>
      <c r="K261" s="10" t="s">
        <v>5</v>
      </c>
      <c r="L261" s="7">
        <f t="shared" ref="L261:L262" si="34">SUM(C261:K261)*B261</f>
        <v>0</v>
      </c>
    </row>
    <row r="262" spans="1:12" ht="15.75" x14ac:dyDescent="0.2">
      <c r="A262" s="49" t="s">
        <v>245</v>
      </c>
      <c r="B262" s="23">
        <v>215</v>
      </c>
      <c r="C262" s="10" t="s">
        <v>5</v>
      </c>
      <c r="D262" s="10" t="s">
        <v>5</v>
      </c>
      <c r="E262" s="10" t="s">
        <v>5</v>
      </c>
      <c r="F262" s="10" t="s">
        <v>5</v>
      </c>
      <c r="G262" s="10" t="s">
        <v>5</v>
      </c>
      <c r="H262" s="10" t="s">
        <v>5</v>
      </c>
      <c r="I262" s="10" t="s">
        <v>5</v>
      </c>
      <c r="J262" s="10" t="s">
        <v>5</v>
      </c>
      <c r="K262" s="10" t="s">
        <v>5</v>
      </c>
      <c r="L262" s="7">
        <f t="shared" si="34"/>
        <v>0</v>
      </c>
    </row>
    <row r="263" spans="1:12" ht="228.75" customHeight="1" x14ac:dyDescent="0.2">
      <c r="A263" s="15" t="s">
        <v>246</v>
      </c>
      <c r="B263" s="16"/>
      <c r="C263" s="42"/>
      <c r="D263" s="42"/>
      <c r="E263" s="42"/>
      <c r="F263" s="42"/>
      <c r="G263" s="42"/>
      <c r="H263" s="42"/>
      <c r="I263" s="42"/>
      <c r="J263" s="42"/>
      <c r="K263" s="42"/>
      <c r="L263" s="16"/>
    </row>
    <row r="264" spans="1:12" ht="15.75" x14ac:dyDescent="0.2">
      <c r="A264" s="49" t="s">
        <v>244</v>
      </c>
      <c r="B264" s="16">
        <v>160</v>
      </c>
      <c r="C264" s="10" t="s">
        <v>5</v>
      </c>
      <c r="D264" s="10" t="s">
        <v>5</v>
      </c>
      <c r="E264" s="10" t="s">
        <v>5</v>
      </c>
      <c r="F264" s="10" t="s">
        <v>5</v>
      </c>
      <c r="G264" s="10" t="s">
        <v>5</v>
      </c>
      <c r="H264" s="10" t="s">
        <v>5</v>
      </c>
      <c r="I264" s="10" t="s">
        <v>5</v>
      </c>
      <c r="J264" s="10" t="s">
        <v>5</v>
      </c>
      <c r="K264" s="10" t="s">
        <v>5</v>
      </c>
      <c r="L264" s="7">
        <f t="shared" ref="L264:L265" si="35">SUM(C264:K264)*B264</f>
        <v>0</v>
      </c>
    </row>
    <row r="265" spans="1:12" ht="15.75" x14ac:dyDescent="0.2">
      <c r="A265" s="49" t="s">
        <v>245</v>
      </c>
      <c r="B265" s="23">
        <v>215</v>
      </c>
      <c r="C265" s="10" t="s">
        <v>5</v>
      </c>
      <c r="D265" s="10" t="s">
        <v>5</v>
      </c>
      <c r="E265" s="10" t="s">
        <v>5</v>
      </c>
      <c r="F265" s="10" t="s">
        <v>5</v>
      </c>
      <c r="G265" s="10" t="s">
        <v>5</v>
      </c>
      <c r="H265" s="10" t="s">
        <v>5</v>
      </c>
      <c r="I265" s="10" t="s">
        <v>5</v>
      </c>
      <c r="J265" s="10" t="s">
        <v>5</v>
      </c>
      <c r="K265" s="10" t="s">
        <v>5</v>
      </c>
      <c r="L265" s="7">
        <f t="shared" si="35"/>
        <v>0</v>
      </c>
    </row>
    <row r="266" spans="1:12" ht="219.75" customHeight="1" x14ac:dyDescent="0.2">
      <c r="A266" s="15" t="s">
        <v>247</v>
      </c>
      <c r="B266" s="16"/>
      <c r="C266" s="42"/>
      <c r="D266" s="42"/>
      <c r="E266" s="42"/>
      <c r="F266" s="42"/>
      <c r="G266" s="42"/>
      <c r="H266" s="42"/>
      <c r="I266" s="42"/>
      <c r="J266" s="42"/>
      <c r="K266" s="42"/>
      <c r="L266" s="16"/>
    </row>
    <row r="267" spans="1:12" ht="15.75" x14ac:dyDescent="0.2">
      <c r="A267" s="49" t="s">
        <v>248</v>
      </c>
      <c r="B267" s="16">
        <v>160</v>
      </c>
      <c r="C267" s="10" t="s">
        <v>5</v>
      </c>
      <c r="D267" s="10" t="s">
        <v>5</v>
      </c>
      <c r="E267" s="10" t="s">
        <v>5</v>
      </c>
      <c r="F267" s="10" t="s">
        <v>5</v>
      </c>
      <c r="G267" s="10" t="s">
        <v>5</v>
      </c>
      <c r="H267" s="10" t="s">
        <v>5</v>
      </c>
      <c r="I267" s="10" t="s">
        <v>5</v>
      </c>
      <c r="J267" s="10" t="s">
        <v>5</v>
      </c>
      <c r="K267" s="10" t="s">
        <v>5</v>
      </c>
      <c r="L267" s="7">
        <f t="shared" ref="L267:L268" si="36">SUM(C267:K267)*B267</f>
        <v>0</v>
      </c>
    </row>
    <row r="268" spans="1:12" ht="15.75" x14ac:dyDescent="0.2">
      <c r="A268" s="49" t="s">
        <v>249</v>
      </c>
      <c r="B268" s="16">
        <v>215</v>
      </c>
      <c r="C268" s="10" t="s">
        <v>5</v>
      </c>
      <c r="D268" s="10" t="s">
        <v>5</v>
      </c>
      <c r="E268" s="10" t="s">
        <v>5</v>
      </c>
      <c r="F268" s="10" t="s">
        <v>5</v>
      </c>
      <c r="G268" s="10" t="s">
        <v>5</v>
      </c>
      <c r="H268" s="10" t="s">
        <v>5</v>
      </c>
      <c r="I268" s="10" t="s">
        <v>5</v>
      </c>
      <c r="J268" s="10" t="s">
        <v>5</v>
      </c>
      <c r="K268" s="10" t="s">
        <v>5</v>
      </c>
      <c r="L268" s="7">
        <f t="shared" si="36"/>
        <v>0</v>
      </c>
    </row>
    <row r="269" spans="1:12" ht="30" customHeight="1" x14ac:dyDescent="0.2">
      <c r="A269" s="65" t="s">
        <v>15</v>
      </c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14">
        <f>SUM(L7:L268)</f>
        <v>0</v>
      </c>
    </row>
  </sheetData>
  <mergeCells count="65">
    <mergeCell ref="A16:L16"/>
    <mergeCell ref="A6:L6"/>
    <mergeCell ref="A11:L11"/>
    <mergeCell ref="B1:L1"/>
    <mergeCell ref="A4:L4"/>
    <mergeCell ref="A2:A3"/>
    <mergeCell ref="A195:L195"/>
    <mergeCell ref="A196:L196"/>
    <mergeCell ref="C2:K2"/>
    <mergeCell ref="A231:L231"/>
    <mergeCell ref="A221:L221"/>
    <mergeCell ref="A71:L71"/>
    <mergeCell ref="B2:B3"/>
    <mergeCell ref="A150:L150"/>
    <mergeCell ref="A151:L151"/>
    <mergeCell ref="A136:L136"/>
    <mergeCell ref="A241:L241"/>
    <mergeCell ref="A212:L212"/>
    <mergeCell ref="A216:L216"/>
    <mergeCell ref="A187:L187"/>
    <mergeCell ref="A192:L192"/>
    <mergeCell ref="A200:L200"/>
    <mergeCell ref="A204:L204"/>
    <mergeCell ref="L2:L3"/>
    <mergeCell ref="A269:K269"/>
    <mergeCell ref="A163:L163"/>
    <mergeCell ref="A156:L156"/>
    <mergeCell ref="A157:L157"/>
    <mergeCell ref="A175:L175"/>
    <mergeCell ref="A174:L174"/>
    <mergeCell ref="A181:L181"/>
    <mergeCell ref="A250:L250"/>
    <mergeCell ref="A208:L208"/>
    <mergeCell ref="A232:L232"/>
    <mergeCell ref="A169:L169"/>
    <mergeCell ref="A226:L226"/>
    <mergeCell ref="A222:L222"/>
    <mergeCell ref="A66:L66"/>
    <mergeCell ref="A77:L77"/>
    <mergeCell ref="A86:L86"/>
    <mergeCell ref="A162:L162"/>
    <mergeCell ref="A168:L168"/>
    <mergeCell ref="A140:L140"/>
    <mergeCell ref="A115:L115"/>
    <mergeCell ref="A144:L144"/>
    <mergeCell ref="A145:L145"/>
    <mergeCell ref="A100:L100"/>
    <mergeCell ref="A105:L105"/>
    <mergeCell ref="A110:L110"/>
    <mergeCell ref="A119:L119"/>
    <mergeCell ref="A58:L58"/>
    <mergeCell ref="A61:L61"/>
    <mergeCell ref="A22:L22"/>
    <mergeCell ref="A24:L24"/>
    <mergeCell ref="A27:L27"/>
    <mergeCell ref="A30:L30"/>
    <mergeCell ref="A55:L55"/>
    <mergeCell ref="A33:L33"/>
    <mergeCell ref="A42:L42"/>
    <mergeCell ref="A45:L45"/>
    <mergeCell ref="A49:L49"/>
    <mergeCell ref="A52:L52"/>
    <mergeCell ref="A48:L48"/>
    <mergeCell ref="A36:L36"/>
    <mergeCell ref="A39:L39"/>
  </mergeCells>
  <hyperlinks>
    <hyperlink ref="A195" r:id="rId1" display="Full image : https://www.thevola.com/volume/diamond-s-series/" xr:uid="{00000000-0004-0000-0000-000000000000}"/>
    <hyperlink ref="A221" r:id="rId2" display="Full image : https://www.thevola.com/volume/diamond-s-series/" xr:uid="{00000000-0004-0000-0000-000003000000}"/>
    <hyperlink ref="A221:L221" r:id="rId3" display=" Full image : https://www.thevola.com/volume/cube/" xr:uid="{00000000-0004-0000-0000-000004000000}"/>
    <hyperlink ref="A231" r:id="rId4" display="Full image : https://www.thevola.com/volume/diamond-s-series/" xr:uid="{00000000-0004-0000-0000-000005000000}"/>
    <hyperlink ref="A231:L231" r:id="rId5" display=" Full image : https://www.thevola.com/volume/uneven/" xr:uid="{00000000-0004-0000-0000-000006000000}"/>
    <hyperlink ref="A192" r:id="rId6" display="Full image : https://www.thevola.com/volume/diamond-s-series/" xr:uid="{987DAA5D-7BAE-41C6-8826-808B6A3C7FAC}"/>
    <hyperlink ref="A192:L192" r:id="rId7" display=" Full image : https://www.thevola.com/volume/croissant-2/" xr:uid="{3645859B-FF1C-40F3-AC8C-A3DCC629BC26}"/>
    <hyperlink ref="A187" r:id="rId8" display="Full image : https://www.thevola.com/volume/diamond-s-series/" xr:uid="{E1705B2E-708E-45D5-A998-B7064A6AA4F0}"/>
    <hyperlink ref="A187:L187" r:id="rId9" display=" Full image : https://www.thevola.com/volume/croissant-2/" xr:uid="{47185544-CF48-4D34-88C1-BD267A9E2EA2}"/>
    <hyperlink ref="A181" r:id="rId10" display="Full image : https://www.thevola.com/volume/diamond-s-series/" xr:uid="{585D7907-62BD-4D1A-A494-D59CBBE2C42B}"/>
    <hyperlink ref="A181:L181" r:id="rId11" display=" Full image : https://www.thevola.com/volume/croissant-2/" xr:uid="{291F451C-007F-413C-9C7B-E1EC0CBBA506}"/>
    <hyperlink ref="K221" r:id="rId12" display=" Full image : https://www.thevola.com/volume/cube/" xr:uid="{3E819245-2B28-4373-B54C-EEB27F3C182D}"/>
    <hyperlink ref="K231" r:id="rId13" display=" Full image : https://www.thevola.com/volume/uneven/" xr:uid="{BC127618-6E86-4C5D-9E09-70388E2DD936}"/>
    <hyperlink ref="K192" r:id="rId14" display=" Full image : https://www.thevola.com/volume/croissant-2/" xr:uid="{240381AE-CCD1-44F7-95F7-730CC7B9A86D}"/>
    <hyperlink ref="K187" r:id="rId15" display=" Full image : https://www.thevola.com/volume/croissant-2/" xr:uid="{60896DFA-807F-42DE-A236-F1D0D4080885}"/>
    <hyperlink ref="K181" r:id="rId16" display=" Full image : https://www.thevola.com/volume/croissant-2/" xr:uid="{F99D043C-F30A-4BD3-9BB8-05771C4019A3}"/>
  </hyperlinks>
  <pageMargins left="0.7" right="0.7" top="0.75" bottom="0.75" header="0.3" footer="0.3"/>
  <pageSetup paperSize="9" fitToHeight="0" orientation="landscape" r:id="rId17"/>
  <drawing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F0058-8A83-4312-AC75-BE6E9FD238C0}">
  <dimension ref="A1:L27"/>
  <sheetViews>
    <sheetView zoomScaleNormal="100" workbookViewId="0">
      <pane ySplit="3" topLeftCell="A4" activePane="bottomLeft" state="frozen"/>
      <selection pane="bottomLeft" activeCell="K6" sqref="K6"/>
    </sheetView>
  </sheetViews>
  <sheetFormatPr defaultRowHeight="14.25" x14ac:dyDescent="0.2"/>
  <cols>
    <col min="1" max="1" width="59.375" customWidth="1"/>
    <col min="2" max="2" width="9.375" style="2" customWidth="1"/>
    <col min="3" max="11" width="8.125" style="1" customWidth="1"/>
    <col min="12" max="12" width="13.875" style="2" customWidth="1"/>
  </cols>
  <sheetData>
    <row r="1" spans="1:12" ht="43.5" customHeight="1" x14ac:dyDescent="0.2">
      <c r="A1" s="3"/>
      <c r="B1" s="79" t="s">
        <v>8</v>
      </c>
      <c r="C1" s="79"/>
      <c r="D1" s="79"/>
      <c r="E1" s="79"/>
      <c r="F1" s="79"/>
      <c r="G1" s="79"/>
      <c r="H1" s="79"/>
      <c r="I1" s="79"/>
      <c r="J1" s="79"/>
      <c r="K1" s="79"/>
      <c r="L1" s="80"/>
    </row>
    <row r="2" spans="1:12" ht="15" x14ac:dyDescent="0.2">
      <c r="A2" s="84"/>
      <c r="B2" s="77" t="s">
        <v>9</v>
      </c>
      <c r="C2" s="97" t="s">
        <v>0</v>
      </c>
      <c r="D2" s="98"/>
      <c r="E2" s="98"/>
      <c r="F2" s="98"/>
      <c r="G2" s="98"/>
      <c r="H2" s="98"/>
      <c r="I2" s="98"/>
      <c r="J2" s="98"/>
      <c r="K2" s="99"/>
      <c r="L2" s="77" t="s">
        <v>1</v>
      </c>
    </row>
    <row r="3" spans="1:12" ht="15" x14ac:dyDescent="0.2">
      <c r="A3" s="85"/>
      <c r="B3" s="78"/>
      <c r="C3" s="4" t="s">
        <v>2</v>
      </c>
      <c r="D3" s="4" t="s">
        <v>3</v>
      </c>
      <c r="E3" s="4" t="s">
        <v>4</v>
      </c>
      <c r="F3" s="4" t="s">
        <v>6</v>
      </c>
      <c r="G3" s="4" t="s">
        <v>7</v>
      </c>
      <c r="H3" s="4" t="s">
        <v>77</v>
      </c>
      <c r="I3" s="4" t="s">
        <v>78</v>
      </c>
      <c r="J3" s="4" t="s">
        <v>79</v>
      </c>
      <c r="K3" s="4" t="s">
        <v>80</v>
      </c>
      <c r="L3" s="78"/>
    </row>
    <row r="4" spans="1:12" ht="28.5" customHeight="1" x14ac:dyDescent="0.2">
      <c r="A4" s="81" t="s">
        <v>17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3"/>
    </row>
    <row r="5" spans="1:12" ht="18.75" customHeight="1" x14ac:dyDescent="0.2">
      <c r="A5" s="94" t="s">
        <v>37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6"/>
    </row>
    <row r="6" spans="1:12" ht="146.25" customHeight="1" thickBot="1" x14ac:dyDescent="0.25">
      <c r="A6" s="11" t="s">
        <v>76</v>
      </c>
      <c r="B6" s="12">
        <v>90</v>
      </c>
      <c r="C6" s="13" t="s">
        <v>5</v>
      </c>
      <c r="D6" s="13" t="s">
        <v>5</v>
      </c>
      <c r="E6" s="13" t="s">
        <v>5</v>
      </c>
      <c r="F6" s="13" t="s">
        <v>5</v>
      </c>
      <c r="G6" s="13" t="s">
        <v>5</v>
      </c>
      <c r="H6" s="13" t="s">
        <v>5</v>
      </c>
      <c r="I6" s="13" t="s">
        <v>5</v>
      </c>
      <c r="J6" s="13" t="s">
        <v>5</v>
      </c>
      <c r="K6" s="13" t="s">
        <v>5</v>
      </c>
      <c r="L6" s="12">
        <f>SUM(C6:K6)*B6</f>
        <v>0</v>
      </c>
    </row>
    <row r="7" spans="1:12" ht="118.5" customHeight="1" thickBot="1" x14ac:dyDescent="0.25">
      <c r="A7" s="11" t="s">
        <v>75</v>
      </c>
      <c r="B7" s="12">
        <v>70</v>
      </c>
      <c r="C7" s="13" t="s">
        <v>5</v>
      </c>
      <c r="D7" s="13" t="s">
        <v>5</v>
      </c>
      <c r="E7" s="13" t="s">
        <v>5</v>
      </c>
      <c r="F7" s="13" t="s">
        <v>5</v>
      </c>
      <c r="G7" s="13" t="s">
        <v>5</v>
      </c>
      <c r="H7" s="13" t="s">
        <v>5</v>
      </c>
      <c r="I7" s="13" t="s">
        <v>5</v>
      </c>
      <c r="J7" s="13" t="s">
        <v>5</v>
      </c>
      <c r="K7" s="13" t="s">
        <v>5</v>
      </c>
      <c r="L7" s="12">
        <f t="shared" ref="L7:L26" si="0">SUM(C7:K7)*B7</f>
        <v>0</v>
      </c>
    </row>
    <row r="8" spans="1:12" ht="93" customHeight="1" thickBot="1" x14ac:dyDescent="0.25">
      <c r="A8" s="11" t="s">
        <v>18</v>
      </c>
      <c r="B8" s="12">
        <v>50</v>
      </c>
      <c r="C8" s="13" t="s">
        <v>5</v>
      </c>
      <c r="D8" s="13" t="s">
        <v>5</v>
      </c>
      <c r="E8" s="13" t="s">
        <v>5</v>
      </c>
      <c r="F8" s="13" t="s">
        <v>5</v>
      </c>
      <c r="G8" s="13" t="s">
        <v>5</v>
      </c>
      <c r="H8" s="13" t="s">
        <v>5</v>
      </c>
      <c r="I8" s="13" t="s">
        <v>5</v>
      </c>
      <c r="J8" s="13" t="s">
        <v>5</v>
      </c>
      <c r="K8" s="13" t="s">
        <v>5</v>
      </c>
      <c r="L8" s="12">
        <f t="shared" si="0"/>
        <v>0</v>
      </c>
    </row>
    <row r="9" spans="1:12" ht="93" customHeight="1" thickBot="1" x14ac:dyDescent="0.25">
      <c r="A9" s="11" t="s">
        <v>19</v>
      </c>
      <c r="B9" s="12">
        <v>50</v>
      </c>
      <c r="C9" s="13" t="s">
        <v>5</v>
      </c>
      <c r="D9" s="13" t="s">
        <v>5</v>
      </c>
      <c r="E9" s="13" t="s">
        <v>5</v>
      </c>
      <c r="F9" s="13" t="s">
        <v>5</v>
      </c>
      <c r="G9" s="13" t="s">
        <v>5</v>
      </c>
      <c r="H9" s="13" t="s">
        <v>5</v>
      </c>
      <c r="I9" s="13" t="s">
        <v>5</v>
      </c>
      <c r="J9" s="13" t="s">
        <v>5</v>
      </c>
      <c r="K9" s="13" t="s">
        <v>5</v>
      </c>
      <c r="L9" s="12">
        <f t="shared" si="0"/>
        <v>0</v>
      </c>
    </row>
    <row r="10" spans="1:12" ht="93" customHeight="1" thickBot="1" x14ac:dyDescent="0.25">
      <c r="A10" s="11" t="s">
        <v>20</v>
      </c>
      <c r="B10" s="12">
        <v>35</v>
      </c>
      <c r="C10" s="13" t="s">
        <v>5</v>
      </c>
      <c r="D10" s="13" t="s">
        <v>5</v>
      </c>
      <c r="E10" s="13" t="s">
        <v>5</v>
      </c>
      <c r="F10" s="13" t="s">
        <v>5</v>
      </c>
      <c r="G10" s="13" t="s">
        <v>5</v>
      </c>
      <c r="H10" s="13" t="s">
        <v>5</v>
      </c>
      <c r="I10" s="13" t="s">
        <v>5</v>
      </c>
      <c r="J10" s="13" t="s">
        <v>5</v>
      </c>
      <c r="K10" s="13" t="s">
        <v>5</v>
      </c>
      <c r="L10" s="12">
        <f t="shared" si="0"/>
        <v>0</v>
      </c>
    </row>
    <row r="11" spans="1:12" ht="108.75" customHeight="1" thickBot="1" x14ac:dyDescent="0.25">
      <c r="A11" s="11" t="s">
        <v>21</v>
      </c>
      <c r="B11" s="12">
        <v>35</v>
      </c>
      <c r="C11" s="13" t="s">
        <v>5</v>
      </c>
      <c r="D11" s="13" t="s">
        <v>5</v>
      </c>
      <c r="E11" s="13" t="s">
        <v>5</v>
      </c>
      <c r="F11" s="13" t="s">
        <v>5</v>
      </c>
      <c r="G11" s="13" t="s">
        <v>5</v>
      </c>
      <c r="H11" s="13" t="s">
        <v>5</v>
      </c>
      <c r="I11" s="13" t="s">
        <v>5</v>
      </c>
      <c r="J11" s="13" t="s">
        <v>5</v>
      </c>
      <c r="K11" s="13" t="s">
        <v>5</v>
      </c>
      <c r="L11" s="12">
        <f t="shared" si="0"/>
        <v>0</v>
      </c>
    </row>
    <row r="12" spans="1:12" ht="108.75" customHeight="1" thickBot="1" x14ac:dyDescent="0.25">
      <c r="A12" s="11" t="s">
        <v>22</v>
      </c>
      <c r="B12" s="12">
        <v>75</v>
      </c>
      <c r="C12" s="13" t="s">
        <v>5</v>
      </c>
      <c r="D12" s="13" t="s">
        <v>5</v>
      </c>
      <c r="E12" s="13" t="s">
        <v>5</v>
      </c>
      <c r="F12" s="13" t="s">
        <v>5</v>
      </c>
      <c r="G12" s="13" t="s">
        <v>5</v>
      </c>
      <c r="H12" s="13" t="s">
        <v>5</v>
      </c>
      <c r="I12" s="13" t="s">
        <v>5</v>
      </c>
      <c r="J12" s="13" t="s">
        <v>5</v>
      </c>
      <c r="K12" s="13" t="s">
        <v>5</v>
      </c>
      <c r="L12" s="12">
        <f t="shared" si="0"/>
        <v>0</v>
      </c>
    </row>
    <row r="13" spans="1:12" ht="108.75" customHeight="1" thickBot="1" x14ac:dyDescent="0.25">
      <c r="A13" s="11" t="s">
        <v>23</v>
      </c>
      <c r="B13" s="12">
        <v>60</v>
      </c>
      <c r="C13" s="13" t="s">
        <v>5</v>
      </c>
      <c r="D13" s="13" t="s">
        <v>5</v>
      </c>
      <c r="E13" s="13" t="s">
        <v>5</v>
      </c>
      <c r="F13" s="13" t="s">
        <v>5</v>
      </c>
      <c r="G13" s="13" t="s">
        <v>5</v>
      </c>
      <c r="H13" s="13" t="s">
        <v>5</v>
      </c>
      <c r="I13" s="13" t="s">
        <v>5</v>
      </c>
      <c r="J13" s="13" t="s">
        <v>5</v>
      </c>
      <c r="K13" s="13" t="s">
        <v>5</v>
      </c>
      <c r="L13" s="12">
        <f t="shared" si="0"/>
        <v>0</v>
      </c>
    </row>
    <row r="14" spans="1:12" ht="108.75" customHeight="1" thickBot="1" x14ac:dyDescent="0.25">
      <c r="A14" s="11" t="s">
        <v>24</v>
      </c>
      <c r="B14" s="12">
        <v>85</v>
      </c>
      <c r="C14" s="13" t="s">
        <v>5</v>
      </c>
      <c r="D14" s="13" t="s">
        <v>5</v>
      </c>
      <c r="E14" s="13" t="s">
        <v>5</v>
      </c>
      <c r="F14" s="13" t="s">
        <v>5</v>
      </c>
      <c r="G14" s="13" t="s">
        <v>5</v>
      </c>
      <c r="H14" s="13" t="s">
        <v>5</v>
      </c>
      <c r="I14" s="13" t="s">
        <v>5</v>
      </c>
      <c r="J14" s="13" t="s">
        <v>5</v>
      </c>
      <c r="K14" s="13" t="s">
        <v>5</v>
      </c>
      <c r="L14" s="12">
        <f t="shared" si="0"/>
        <v>0</v>
      </c>
    </row>
    <row r="15" spans="1:12" ht="76.5" customHeight="1" thickBot="1" x14ac:dyDescent="0.25">
      <c r="A15" s="11" t="s">
        <v>25</v>
      </c>
      <c r="B15" s="12">
        <v>35</v>
      </c>
      <c r="C15" s="13" t="s">
        <v>5</v>
      </c>
      <c r="D15" s="13" t="s">
        <v>5</v>
      </c>
      <c r="E15" s="13" t="s">
        <v>5</v>
      </c>
      <c r="F15" s="13" t="s">
        <v>5</v>
      </c>
      <c r="G15" s="13" t="s">
        <v>5</v>
      </c>
      <c r="H15" s="13" t="s">
        <v>5</v>
      </c>
      <c r="I15" s="13" t="s">
        <v>5</v>
      </c>
      <c r="J15" s="13" t="s">
        <v>5</v>
      </c>
      <c r="K15" s="13" t="s">
        <v>5</v>
      </c>
      <c r="L15" s="12">
        <f t="shared" si="0"/>
        <v>0</v>
      </c>
    </row>
    <row r="16" spans="1:12" ht="90.75" customHeight="1" thickBot="1" x14ac:dyDescent="0.25">
      <c r="A16" s="11" t="s">
        <v>26</v>
      </c>
      <c r="B16" s="12">
        <v>40</v>
      </c>
      <c r="C16" s="13" t="s">
        <v>5</v>
      </c>
      <c r="D16" s="13" t="s">
        <v>5</v>
      </c>
      <c r="E16" s="13" t="s">
        <v>5</v>
      </c>
      <c r="F16" s="13" t="s">
        <v>5</v>
      </c>
      <c r="G16" s="13" t="s">
        <v>5</v>
      </c>
      <c r="H16" s="13" t="s">
        <v>5</v>
      </c>
      <c r="I16" s="13" t="s">
        <v>5</v>
      </c>
      <c r="J16" s="13" t="s">
        <v>5</v>
      </c>
      <c r="K16" s="13" t="s">
        <v>5</v>
      </c>
      <c r="L16" s="12">
        <f t="shared" si="0"/>
        <v>0</v>
      </c>
    </row>
    <row r="17" spans="1:12" ht="90.75" customHeight="1" thickBot="1" x14ac:dyDescent="0.25">
      <c r="A17" s="11" t="s">
        <v>27</v>
      </c>
      <c r="B17" s="12">
        <v>45</v>
      </c>
      <c r="C17" s="13" t="s">
        <v>5</v>
      </c>
      <c r="D17" s="13" t="s">
        <v>5</v>
      </c>
      <c r="E17" s="13" t="s">
        <v>5</v>
      </c>
      <c r="F17" s="13" t="s">
        <v>5</v>
      </c>
      <c r="G17" s="13" t="s">
        <v>5</v>
      </c>
      <c r="H17" s="13" t="s">
        <v>5</v>
      </c>
      <c r="I17" s="13" t="s">
        <v>5</v>
      </c>
      <c r="J17" s="13" t="s">
        <v>5</v>
      </c>
      <c r="K17" s="13" t="s">
        <v>5</v>
      </c>
      <c r="L17" s="12">
        <f t="shared" si="0"/>
        <v>0</v>
      </c>
    </row>
    <row r="18" spans="1:12" ht="80.25" customHeight="1" thickBot="1" x14ac:dyDescent="0.25">
      <c r="A18" s="11" t="s">
        <v>28</v>
      </c>
      <c r="B18" s="12">
        <v>27</v>
      </c>
      <c r="C18" s="13" t="s">
        <v>5</v>
      </c>
      <c r="D18" s="13" t="s">
        <v>5</v>
      </c>
      <c r="E18" s="13" t="s">
        <v>5</v>
      </c>
      <c r="F18" s="13" t="s">
        <v>5</v>
      </c>
      <c r="G18" s="13" t="s">
        <v>5</v>
      </c>
      <c r="H18" s="13" t="s">
        <v>5</v>
      </c>
      <c r="I18" s="13" t="s">
        <v>5</v>
      </c>
      <c r="J18" s="13" t="s">
        <v>5</v>
      </c>
      <c r="K18" s="13" t="s">
        <v>5</v>
      </c>
      <c r="L18" s="12">
        <f t="shared" si="0"/>
        <v>0</v>
      </c>
    </row>
    <row r="19" spans="1:12" ht="80.25" customHeight="1" thickBot="1" x14ac:dyDescent="0.25">
      <c r="A19" s="11" t="s">
        <v>29</v>
      </c>
      <c r="B19" s="12">
        <v>20</v>
      </c>
      <c r="C19" s="13" t="s">
        <v>5</v>
      </c>
      <c r="D19" s="13" t="s">
        <v>5</v>
      </c>
      <c r="E19" s="13" t="s">
        <v>5</v>
      </c>
      <c r="F19" s="13" t="s">
        <v>5</v>
      </c>
      <c r="G19" s="13" t="s">
        <v>5</v>
      </c>
      <c r="H19" s="13" t="s">
        <v>5</v>
      </c>
      <c r="I19" s="13" t="s">
        <v>5</v>
      </c>
      <c r="J19" s="13" t="s">
        <v>5</v>
      </c>
      <c r="K19" s="13" t="s">
        <v>5</v>
      </c>
      <c r="L19" s="12">
        <f t="shared" si="0"/>
        <v>0</v>
      </c>
    </row>
    <row r="20" spans="1:12" ht="80.25" customHeight="1" thickBot="1" x14ac:dyDescent="0.25">
      <c r="A20" s="11" t="s">
        <v>30</v>
      </c>
      <c r="B20" s="12">
        <v>40</v>
      </c>
      <c r="C20" s="13" t="s">
        <v>5</v>
      </c>
      <c r="D20" s="13" t="s">
        <v>5</v>
      </c>
      <c r="E20" s="13" t="s">
        <v>5</v>
      </c>
      <c r="F20" s="13" t="s">
        <v>5</v>
      </c>
      <c r="G20" s="13" t="s">
        <v>5</v>
      </c>
      <c r="H20" s="13" t="s">
        <v>5</v>
      </c>
      <c r="I20" s="13" t="s">
        <v>5</v>
      </c>
      <c r="J20" s="13" t="s">
        <v>5</v>
      </c>
      <c r="K20" s="13" t="s">
        <v>5</v>
      </c>
      <c r="L20" s="12">
        <f t="shared" si="0"/>
        <v>0</v>
      </c>
    </row>
    <row r="21" spans="1:12" ht="80.25" customHeight="1" thickBot="1" x14ac:dyDescent="0.25">
      <c r="A21" s="11" t="s">
        <v>31</v>
      </c>
      <c r="B21" s="12">
        <v>27</v>
      </c>
      <c r="C21" s="13" t="s">
        <v>5</v>
      </c>
      <c r="D21" s="13" t="s">
        <v>5</v>
      </c>
      <c r="E21" s="13" t="s">
        <v>5</v>
      </c>
      <c r="F21" s="13" t="s">
        <v>5</v>
      </c>
      <c r="G21" s="13" t="s">
        <v>5</v>
      </c>
      <c r="H21" s="13" t="s">
        <v>5</v>
      </c>
      <c r="I21" s="13" t="s">
        <v>5</v>
      </c>
      <c r="J21" s="13" t="s">
        <v>5</v>
      </c>
      <c r="K21" s="13" t="s">
        <v>5</v>
      </c>
      <c r="L21" s="12">
        <f t="shared" si="0"/>
        <v>0</v>
      </c>
    </row>
    <row r="22" spans="1:12" ht="80.25" customHeight="1" thickBot="1" x14ac:dyDescent="0.25">
      <c r="A22" s="11" t="s">
        <v>32</v>
      </c>
      <c r="B22" s="12">
        <v>27</v>
      </c>
      <c r="C22" s="13" t="s">
        <v>5</v>
      </c>
      <c r="D22" s="13" t="s">
        <v>5</v>
      </c>
      <c r="E22" s="13" t="s">
        <v>5</v>
      </c>
      <c r="F22" s="13" t="s">
        <v>5</v>
      </c>
      <c r="G22" s="13" t="s">
        <v>5</v>
      </c>
      <c r="H22" s="13" t="s">
        <v>5</v>
      </c>
      <c r="I22" s="13" t="s">
        <v>5</v>
      </c>
      <c r="J22" s="13" t="s">
        <v>5</v>
      </c>
      <c r="K22" s="13" t="s">
        <v>5</v>
      </c>
      <c r="L22" s="12">
        <f t="shared" si="0"/>
        <v>0</v>
      </c>
    </row>
    <row r="23" spans="1:12" ht="80.25" customHeight="1" thickBot="1" x14ac:dyDescent="0.25">
      <c r="A23" s="11" t="s">
        <v>33</v>
      </c>
      <c r="B23" s="12">
        <v>20</v>
      </c>
      <c r="C23" s="13" t="s">
        <v>5</v>
      </c>
      <c r="D23" s="13" t="s">
        <v>5</v>
      </c>
      <c r="E23" s="13" t="s">
        <v>5</v>
      </c>
      <c r="F23" s="13" t="s">
        <v>5</v>
      </c>
      <c r="G23" s="13" t="s">
        <v>5</v>
      </c>
      <c r="H23" s="13" t="s">
        <v>5</v>
      </c>
      <c r="I23" s="13" t="s">
        <v>5</v>
      </c>
      <c r="J23" s="13" t="s">
        <v>5</v>
      </c>
      <c r="K23" s="13" t="s">
        <v>5</v>
      </c>
      <c r="L23" s="12">
        <f t="shared" si="0"/>
        <v>0</v>
      </c>
    </row>
    <row r="24" spans="1:12" ht="80.25" customHeight="1" thickBot="1" x14ac:dyDescent="0.25">
      <c r="A24" s="11" t="s">
        <v>34</v>
      </c>
      <c r="B24" s="12">
        <v>20</v>
      </c>
      <c r="C24" s="13" t="s">
        <v>5</v>
      </c>
      <c r="D24" s="13" t="s">
        <v>5</v>
      </c>
      <c r="E24" s="13" t="s">
        <v>5</v>
      </c>
      <c r="F24" s="13" t="s">
        <v>5</v>
      </c>
      <c r="G24" s="13" t="s">
        <v>5</v>
      </c>
      <c r="H24" s="13" t="s">
        <v>5</v>
      </c>
      <c r="I24" s="13" t="s">
        <v>5</v>
      </c>
      <c r="J24" s="13" t="s">
        <v>5</v>
      </c>
      <c r="K24" s="13" t="s">
        <v>5</v>
      </c>
      <c r="L24" s="12">
        <f t="shared" si="0"/>
        <v>0</v>
      </c>
    </row>
    <row r="25" spans="1:12" ht="80.25" customHeight="1" thickBot="1" x14ac:dyDescent="0.25">
      <c r="A25" s="11" t="s">
        <v>36</v>
      </c>
      <c r="B25" s="12">
        <v>85</v>
      </c>
      <c r="C25" s="13" t="s">
        <v>5</v>
      </c>
      <c r="D25" s="13" t="s">
        <v>5</v>
      </c>
      <c r="E25" s="13" t="s">
        <v>5</v>
      </c>
      <c r="F25" s="13" t="s">
        <v>5</v>
      </c>
      <c r="G25" s="13" t="s">
        <v>5</v>
      </c>
      <c r="H25" s="13" t="s">
        <v>5</v>
      </c>
      <c r="I25" s="13" t="s">
        <v>5</v>
      </c>
      <c r="J25" s="13" t="s">
        <v>5</v>
      </c>
      <c r="K25" s="13" t="s">
        <v>5</v>
      </c>
      <c r="L25" s="12">
        <f t="shared" si="0"/>
        <v>0</v>
      </c>
    </row>
    <row r="26" spans="1:12" ht="64.5" customHeight="1" thickBot="1" x14ac:dyDescent="0.25">
      <c r="A26" s="11" t="s">
        <v>35</v>
      </c>
      <c r="B26" s="12">
        <v>30</v>
      </c>
      <c r="C26" s="13" t="s">
        <v>5</v>
      </c>
      <c r="D26" s="13" t="s">
        <v>5</v>
      </c>
      <c r="E26" s="13" t="s">
        <v>5</v>
      </c>
      <c r="F26" s="13" t="s">
        <v>5</v>
      </c>
      <c r="G26" s="13" t="s">
        <v>5</v>
      </c>
      <c r="H26" s="13" t="s">
        <v>5</v>
      </c>
      <c r="I26" s="13" t="s">
        <v>5</v>
      </c>
      <c r="J26" s="13" t="s">
        <v>5</v>
      </c>
      <c r="K26" s="13" t="s">
        <v>5</v>
      </c>
      <c r="L26" s="12">
        <f t="shared" si="0"/>
        <v>0</v>
      </c>
    </row>
    <row r="27" spans="1:12" ht="30" customHeight="1" x14ac:dyDescent="0.2">
      <c r="A27" s="91" t="s">
        <v>15</v>
      </c>
      <c r="B27" s="92"/>
      <c r="C27" s="92"/>
      <c r="D27" s="92"/>
      <c r="E27" s="92"/>
      <c r="F27" s="92"/>
      <c r="G27" s="92"/>
      <c r="H27" s="92"/>
      <c r="I27" s="92"/>
      <c r="J27" s="92"/>
      <c r="K27" s="93"/>
      <c r="L27" s="14">
        <f>SUM(L6:L26)</f>
        <v>0</v>
      </c>
    </row>
  </sheetData>
  <mergeCells count="8">
    <mergeCell ref="A27:K27"/>
    <mergeCell ref="A5:L5"/>
    <mergeCell ref="B1:L1"/>
    <mergeCell ref="A2:A3"/>
    <mergeCell ref="B2:B3"/>
    <mergeCell ref="L2:L3"/>
    <mergeCell ref="A4:L4"/>
    <mergeCell ref="C2:K2"/>
  </mergeCells>
  <hyperlinks>
    <hyperlink ref="A5" r:id="rId1" display="Full image : https://www.thevola.com/volume/diamond-s-series/" xr:uid="{F509FD12-E329-446D-8DD9-AEBF7BE381C0}"/>
    <hyperlink ref="A5:L5" r:id="rId2" display=" Full image : https://www.thevola.com/holds/" xr:uid="{45BF9679-5B96-49CC-8227-D60C82B1F602}"/>
  </hyperlinks>
  <pageMargins left="0.7" right="0.7" top="0.75" bottom="0.75" header="0.3" footer="0.3"/>
  <pageSetup paperSize="9" fitToHeight="0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CC8CC-B1AB-4D1D-92BC-8302AAD28C95}">
  <sheetPr>
    <tabColor theme="2"/>
  </sheetPr>
  <dimension ref="A1:E60"/>
  <sheetViews>
    <sheetView zoomScaleNormal="100" workbookViewId="0">
      <pane ySplit="3" topLeftCell="A5" activePane="bottomLeft" state="frozen"/>
      <selection pane="bottomLeft" activeCell="E6" sqref="E6"/>
    </sheetView>
  </sheetViews>
  <sheetFormatPr defaultRowHeight="14.25" x14ac:dyDescent="0.2"/>
  <cols>
    <col min="1" max="1" width="59.375" customWidth="1"/>
    <col min="2" max="2" width="17.125" style="2" customWidth="1"/>
    <col min="3" max="3" width="10.125" style="2" customWidth="1"/>
    <col min="4" max="4" width="10.75" style="1" customWidth="1"/>
    <col min="5" max="5" width="10.75" style="2" customWidth="1"/>
  </cols>
  <sheetData>
    <row r="1" spans="1:5" ht="43.5" customHeight="1" x14ac:dyDescent="0.2">
      <c r="A1" s="3"/>
      <c r="B1" s="79" t="s">
        <v>8</v>
      </c>
      <c r="C1" s="79"/>
      <c r="D1" s="79"/>
      <c r="E1" s="80"/>
    </row>
    <row r="2" spans="1:5" x14ac:dyDescent="0.2">
      <c r="A2" s="84"/>
      <c r="B2" s="105" t="s">
        <v>41</v>
      </c>
      <c r="C2" s="106" t="s">
        <v>42</v>
      </c>
      <c r="D2" s="108" t="s">
        <v>0</v>
      </c>
      <c r="E2" s="77" t="s">
        <v>1</v>
      </c>
    </row>
    <row r="3" spans="1:5" x14ac:dyDescent="0.2">
      <c r="A3" s="85"/>
      <c r="B3" s="78"/>
      <c r="C3" s="107"/>
      <c r="D3" s="107"/>
      <c r="E3" s="78"/>
    </row>
    <row r="4" spans="1:5" ht="27.75" customHeight="1" x14ac:dyDescent="0.4">
      <c r="A4" s="8" t="s">
        <v>43</v>
      </c>
      <c r="B4" s="5"/>
      <c r="C4" s="5"/>
      <c r="D4" s="5"/>
      <c r="E4" s="6"/>
    </row>
    <row r="5" spans="1:5" ht="18.75" customHeight="1" x14ac:dyDescent="0.2">
      <c r="A5" s="100" t="s">
        <v>44</v>
      </c>
      <c r="B5" s="101"/>
      <c r="C5" s="101"/>
      <c r="D5" s="101"/>
      <c r="E5" s="102"/>
    </row>
    <row r="6" spans="1:5" ht="128.25" customHeight="1" thickBot="1" x14ac:dyDescent="0.25">
      <c r="A6" s="11" t="s">
        <v>43</v>
      </c>
      <c r="B6" s="12">
        <v>79</v>
      </c>
      <c r="C6" s="12">
        <v>2.8</v>
      </c>
      <c r="D6" s="18">
        <v>0</v>
      </c>
      <c r="E6" s="12">
        <f>D6*B6</f>
        <v>0</v>
      </c>
    </row>
    <row r="7" spans="1:5" ht="186" customHeight="1" thickBot="1" x14ac:dyDescent="0.25">
      <c r="A7" s="52" t="s">
        <v>45</v>
      </c>
      <c r="B7" s="53">
        <v>20</v>
      </c>
      <c r="C7" s="53">
        <v>0.5</v>
      </c>
      <c r="D7" s="54">
        <v>0</v>
      </c>
      <c r="E7" s="53">
        <f t="shared" ref="E7:E11" si="0">D7*B7</f>
        <v>0</v>
      </c>
    </row>
    <row r="8" spans="1:5" ht="179.25" customHeight="1" thickBot="1" x14ac:dyDescent="0.25">
      <c r="A8" s="19" t="s">
        <v>46</v>
      </c>
      <c r="B8" s="20">
        <v>27</v>
      </c>
      <c r="C8" s="20">
        <v>0.7</v>
      </c>
      <c r="D8" s="21">
        <v>0</v>
      </c>
      <c r="E8" s="20">
        <f t="shared" si="0"/>
        <v>0</v>
      </c>
    </row>
    <row r="9" spans="1:5" ht="185.25" customHeight="1" thickBot="1" x14ac:dyDescent="0.25">
      <c r="A9" s="19" t="s">
        <v>47</v>
      </c>
      <c r="B9" s="20">
        <v>27</v>
      </c>
      <c r="C9" s="20">
        <v>0.7</v>
      </c>
      <c r="D9" s="21">
        <v>0</v>
      </c>
      <c r="E9" s="12">
        <f t="shared" si="0"/>
        <v>0</v>
      </c>
    </row>
    <row r="10" spans="1:5" ht="284.25" customHeight="1" thickBot="1" x14ac:dyDescent="0.25">
      <c r="A10" s="19" t="s">
        <v>48</v>
      </c>
      <c r="B10" s="20">
        <v>49</v>
      </c>
      <c r="C10" s="20">
        <v>1</v>
      </c>
      <c r="D10" s="21">
        <v>0</v>
      </c>
      <c r="E10" s="12">
        <f t="shared" si="0"/>
        <v>0</v>
      </c>
    </row>
    <row r="11" spans="1:5" ht="207" customHeight="1" thickBot="1" x14ac:dyDescent="0.25">
      <c r="A11" s="19" t="s">
        <v>49</v>
      </c>
      <c r="B11" s="20">
        <v>39</v>
      </c>
      <c r="C11" s="20">
        <v>1</v>
      </c>
      <c r="D11" s="21">
        <v>0</v>
      </c>
      <c r="E11" s="20">
        <f t="shared" si="0"/>
        <v>0</v>
      </c>
    </row>
    <row r="12" spans="1:5" ht="27.75" customHeight="1" x14ac:dyDescent="0.4">
      <c r="A12" s="8" t="s">
        <v>50</v>
      </c>
      <c r="B12" s="5"/>
      <c r="C12" s="5"/>
      <c r="D12" s="5"/>
      <c r="E12" s="51"/>
    </row>
    <row r="13" spans="1:5" ht="18.75" customHeight="1" x14ac:dyDescent="0.2">
      <c r="A13" s="100" t="s">
        <v>51</v>
      </c>
      <c r="B13" s="101"/>
      <c r="C13" s="101"/>
      <c r="D13" s="101"/>
      <c r="E13" s="102"/>
    </row>
    <row r="14" spans="1:5" ht="167.25" customHeight="1" thickBot="1" x14ac:dyDescent="0.25">
      <c r="A14" s="19" t="s">
        <v>267</v>
      </c>
      <c r="B14" s="20">
        <v>69</v>
      </c>
      <c r="C14" s="20">
        <v>4</v>
      </c>
      <c r="D14" s="21">
        <v>0</v>
      </c>
      <c r="E14" s="12">
        <f t="shared" ref="E14:E15" si="1">D14*B14</f>
        <v>0</v>
      </c>
    </row>
    <row r="15" spans="1:5" ht="165" customHeight="1" thickBot="1" x14ac:dyDescent="0.25">
      <c r="A15" s="19" t="s">
        <v>268</v>
      </c>
      <c r="B15" s="20">
        <v>69</v>
      </c>
      <c r="C15" s="20">
        <v>4</v>
      </c>
      <c r="D15" s="21">
        <v>0</v>
      </c>
      <c r="E15" s="12">
        <f t="shared" si="1"/>
        <v>0</v>
      </c>
    </row>
    <row r="16" spans="1:5" ht="161.25" customHeight="1" thickBot="1" x14ac:dyDescent="0.25">
      <c r="A16" s="19" t="s">
        <v>278</v>
      </c>
      <c r="B16" s="20">
        <v>29</v>
      </c>
      <c r="C16" s="20">
        <v>1.5</v>
      </c>
      <c r="D16" s="21">
        <v>0</v>
      </c>
      <c r="E16" s="12">
        <f t="shared" ref="E16" si="2">D16*B16</f>
        <v>0</v>
      </c>
    </row>
    <row r="17" spans="1:5" ht="174" customHeight="1" thickBot="1" x14ac:dyDescent="0.25">
      <c r="A17" s="19" t="s">
        <v>52</v>
      </c>
      <c r="B17" s="20">
        <v>20</v>
      </c>
      <c r="C17" s="20">
        <v>1</v>
      </c>
      <c r="D17" s="21">
        <v>0</v>
      </c>
      <c r="E17" s="12">
        <f t="shared" ref="E17:E54" si="3">D17*B17</f>
        <v>0</v>
      </c>
    </row>
    <row r="18" spans="1:5" ht="174" customHeight="1" thickBot="1" x14ac:dyDescent="0.25">
      <c r="A18" s="19" t="s">
        <v>53</v>
      </c>
      <c r="B18" s="20">
        <v>16</v>
      </c>
      <c r="C18" s="20">
        <v>0.5</v>
      </c>
      <c r="D18" s="21">
        <v>0</v>
      </c>
      <c r="E18" s="12">
        <f t="shared" si="3"/>
        <v>0</v>
      </c>
    </row>
    <row r="19" spans="1:5" ht="177.75" customHeight="1" thickBot="1" x14ac:dyDescent="0.25">
      <c r="A19" s="19" t="s">
        <v>54</v>
      </c>
      <c r="B19" s="20">
        <v>16</v>
      </c>
      <c r="C19" s="20">
        <v>0.5</v>
      </c>
      <c r="D19" s="21">
        <v>0</v>
      </c>
      <c r="E19" s="12">
        <f t="shared" si="3"/>
        <v>0</v>
      </c>
    </row>
    <row r="20" spans="1:5" ht="173.25" customHeight="1" thickBot="1" x14ac:dyDescent="0.25">
      <c r="A20" s="19" t="s">
        <v>55</v>
      </c>
      <c r="B20" s="20">
        <v>20</v>
      </c>
      <c r="C20" s="20">
        <v>0.85</v>
      </c>
      <c r="D20" s="21">
        <v>0</v>
      </c>
      <c r="E20" s="12">
        <f t="shared" si="3"/>
        <v>0</v>
      </c>
    </row>
    <row r="21" spans="1:5" ht="173.25" customHeight="1" thickBot="1" x14ac:dyDescent="0.25">
      <c r="A21" s="19" t="s">
        <v>56</v>
      </c>
      <c r="B21" s="20">
        <v>16</v>
      </c>
      <c r="C21" s="20">
        <v>0.5</v>
      </c>
      <c r="D21" s="21">
        <v>0</v>
      </c>
      <c r="E21" s="12">
        <f t="shared" si="3"/>
        <v>0</v>
      </c>
    </row>
    <row r="22" spans="1:5" ht="180.75" customHeight="1" thickBot="1" x14ac:dyDescent="0.25">
      <c r="A22" s="19" t="s">
        <v>57</v>
      </c>
      <c r="B22" s="20">
        <v>10</v>
      </c>
      <c r="C22" s="20">
        <v>0.2</v>
      </c>
      <c r="D22" s="21">
        <v>0</v>
      </c>
      <c r="E22" s="12">
        <f t="shared" si="3"/>
        <v>0</v>
      </c>
    </row>
    <row r="23" spans="1:5" ht="180.75" customHeight="1" thickBot="1" x14ac:dyDescent="0.25">
      <c r="A23" s="22" t="s">
        <v>269</v>
      </c>
      <c r="B23" s="23">
        <v>45</v>
      </c>
      <c r="C23" s="23">
        <v>2.2999999999999998</v>
      </c>
      <c r="D23" s="24">
        <v>0</v>
      </c>
      <c r="E23" s="20">
        <f t="shared" si="3"/>
        <v>0</v>
      </c>
    </row>
    <row r="24" spans="1:5" ht="180.75" customHeight="1" x14ac:dyDescent="0.2">
      <c r="A24" s="25" t="s">
        <v>58</v>
      </c>
      <c r="B24" s="26"/>
      <c r="C24" s="26"/>
      <c r="D24" s="27"/>
      <c r="E24" s="16"/>
    </row>
    <row r="25" spans="1:5" ht="19.5" customHeight="1" x14ac:dyDescent="0.2">
      <c r="A25" s="28" t="s">
        <v>59</v>
      </c>
      <c r="B25" s="16">
        <v>35</v>
      </c>
      <c r="C25" s="16">
        <v>1</v>
      </c>
      <c r="D25" s="17">
        <v>0</v>
      </c>
      <c r="E25" s="16">
        <f t="shared" si="3"/>
        <v>0</v>
      </c>
    </row>
    <row r="26" spans="1:5" ht="19.5" customHeight="1" x14ac:dyDescent="0.2">
      <c r="A26" s="28" t="s">
        <v>60</v>
      </c>
      <c r="B26" s="16">
        <v>35</v>
      </c>
      <c r="C26" s="16">
        <v>1.25</v>
      </c>
      <c r="D26" s="17">
        <v>0</v>
      </c>
      <c r="E26" s="16">
        <f t="shared" si="3"/>
        <v>0</v>
      </c>
    </row>
    <row r="27" spans="1:5" ht="19.5" customHeight="1" x14ac:dyDescent="0.2">
      <c r="A27" s="28" t="s">
        <v>61</v>
      </c>
      <c r="B27" s="16">
        <v>40</v>
      </c>
      <c r="C27" s="16">
        <v>1.5</v>
      </c>
      <c r="D27" s="17">
        <v>0</v>
      </c>
      <c r="E27" s="16">
        <f t="shared" si="3"/>
        <v>0</v>
      </c>
    </row>
    <row r="28" spans="1:5" ht="19.5" customHeight="1" x14ac:dyDescent="0.2">
      <c r="A28" s="28" t="s">
        <v>62</v>
      </c>
      <c r="B28" s="16">
        <v>40</v>
      </c>
      <c r="C28" s="16">
        <v>1.75</v>
      </c>
      <c r="D28" s="17">
        <v>0</v>
      </c>
      <c r="E28" s="16">
        <f t="shared" si="3"/>
        <v>0</v>
      </c>
    </row>
    <row r="29" spans="1:5" ht="19.5" customHeight="1" x14ac:dyDescent="0.2">
      <c r="A29" s="28" t="s">
        <v>63</v>
      </c>
      <c r="B29" s="16">
        <v>45</v>
      </c>
      <c r="C29" s="16">
        <v>2</v>
      </c>
      <c r="D29" s="17">
        <v>0</v>
      </c>
      <c r="E29" s="16">
        <f t="shared" si="3"/>
        <v>0</v>
      </c>
    </row>
    <row r="30" spans="1:5" ht="19.5" customHeight="1" thickBot="1" x14ac:dyDescent="0.25">
      <c r="A30" s="29" t="s">
        <v>64</v>
      </c>
      <c r="B30" s="12">
        <v>45</v>
      </c>
      <c r="C30" s="12">
        <v>2.25</v>
      </c>
      <c r="D30" s="18">
        <v>0</v>
      </c>
      <c r="E30" s="16">
        <f t="shared" si="3"/>
        <v>0</v>
      </c>
    </row>
    <row r="31" spans="1:5" ht="180.75" customHeight="1" x14ac:dyDescent="0.2">
      <c r="A31" s="25" t="s">
        <v>65</v>
      </c>
      <c r="B31" s="26"/>
      <c r="C31" s="26"/>
      <c r="D31" s="27"/>
      <c r="E31" s="26"/>
    </row>
    <row r="32" spans="1:5" ht="19.5" customHeight="1" x14ac:dyDescent="0.2">
      <c r="A32" s="28" t="s">
        <v>59</v>
      </c>
      <c r="B32" s="16">
        <v>35</v>
      </c>
      <c r="C32" s="16">
        <v>1</v>
      </c>
      <c r="D32" s="17">
        <v>0</v>
      </c>
      <c r="E32" s="16">
        <f t="shared" si="3"/>
        <v>0</v>
      </c>
    </row>
    <row r="33" spans="1:5" ht="19.5" customHeight="1" x14ac:dyDescent="0.2">
      <c r="A33" s="28" t="s">
        <v>60</v>
      </c>
      <c r="B33" s="16">
        <v>35</v>
      </c>
      <c r="C33" s="16">
        <v>1.25</v>
      </c>
      <c r="D33" s="17">
        <v>0</v>
      </c>
      <c r="E33" s="16">
        <f t="shared" si="3"/>
        <v>0</v>
      </c>
    </row>
    <row r="34" spans="1:5" ht="19.5" customHeight="1" x14ac:dyDescent="0.2">
      <c r="A34" s="28" t="s">
        <v>61</v>
      </c>
      <c r="B34" s="16">
        <v>40</v>
      </c>
      <c r="C34" s="16">
        <v>1.5</v>
      </c>
      <c r="D34" s="17">
        <v>0</v>
      </c>
      <c r="E34" s="16">
        <f t="shared" si="3"/>
        <v>0</v>
      </c>
    </row>
    <row r="35" spans="1:5" ht="19.5" customHeight="1" x14ac:dyDescent="0.2">
      <c r="A35" s="28" t="s">
        <v>62</v>
      </c>
      <c r="B35" s="16">
        <v>40</v>
      </c>
      <c r="C35" s="16">
        <v>1.75</v>
      </c>
      <c r="D35" s="17">
        <v>0</v>
      </c>
      <c r="E35" s="16">
        <f t="shared" si="3"/>
        <v>0</v>
      </c>
    </row>
    <row r="36" spans="1:5" ht="19.5" customHeight="1" x14ac:dyDescent="0.2">
      <c r="A36" s="28" t="s">
        <v>63</v>
      </c>
      <c r="B36" s="16">
        <v>45</v>
      </c>
      <c r="C36" s="16">
        <v>2</v>
      </c>
      <c r="D36" s="17">
        <v>0</v>
      </c>
      <c r="E36" s="16">
        <f t="shared" si="3"/>
        <v>0</v>
      </c>
    </row>
    <row r="37" spans="1:5" ht="19.5" customHeight="1" thickBot="1" x14ac:dyDescent="0.25">
      <c r="A37" s="29" t="s">
        <v>64</v>
      </c>
      <c r="B37" s="12">
        <v>45</v>
      </c>
      <c r="C37" s="12">
        <v>2.25</v>
      </c>
      <c r="D37" s="17">
        <v>0</v>
      </c>
      <c r="E37" s="16">
        <f t="shared" si="3"/>
        <v>0</v>
      </c>
    </row>
    <row r="38" spans="1:5" ht="180.75" customHeight="1" x14ac:dyDescent="0.2">
      <c r="A38" s="25" t="s">
        <v>66</v>
      </c>
      <c r="B38" s="26"/>
      <c r="C38" s="26"/>
      <c r="D38" s="27"/>
      <c r="E38" s="26"/>
    </row>
    <row r="39" spans="1:5" ht="19.5" customHeight="1" x14ac:dyDescent="0.2">
      <c r="A39" s="28" t="s">
        <v>59</v>
      </c>
      <c r="B39" s="16">
        <v>35</v>
      </c>
      <c r="C39" s="16">
        <v>1</v>
      </c>
      <c r="D39" s="17">
        <v>0</v>
      </c>
      <c r="E39" s="16">
        <f t="shared" si="3"/>
        <v>0</v>
      </c>
    </row>
    <row r="40" spans="1:5" ht="19.5" customHeight="1" x14ac:dyDescent="0.2">
      <c r="A40" s="28" t="s">
        <v>60</v>
      </c>
      <c r="B40" s="16">
        <v>35</v>
      </c>
      <c r="C40" s="16">
        <v>1.25</v>
      </c>
      <c r="D40" s="17">
        <v>0</v>
      </c>
      <c r="E40" s="16">
        <f t="shared" si="3"/>
        <v>0</v>
      </c>
    </row>
    <row r="41" spans="1:5" ht="19.5" customHeight="1" x14ac:dyDescent="0.2">
      <c r="A41" s="28" t="s">
        <v>61</v>
      </c>
      <c r="B41" s="16">
        <v>40</v>
      </c>
      <c r="C41" s="16">
        <v>1.5</v>
      </c>
      <c r="D41" s="17">
        <v>0</v>
      </c>
      <c r="E41" s="16">
        <f t="shared" si="3"/>
        <v>0</v>
      </c>
    </row>
    <row r="42" spans="1:5" ht="19.5" customHeight="1" x14ac:dyDescent="0.2">
      <c r="A42" s="28" t="s">
        <v>62</v>
      </c>
      <c r="B42" s="16">
        <v>40</v>
      </c>
      <c r="C42" s="16">
        <v>1.75</v>
      </c>
      <c r="D42" s="17">
        <v>0</v>
      </c>
      <c r="E42" s="16">
        <f t="shared" si="3"/>
        <v>0</v>
      </c>
    </row>
    <row r="43" spans="1:5" ht="19.5" customHeight="1" x14ac:dyDescent="0.2">
      <c r="A43" s="28" t="s">
        <v>63</v>
      </c>
      <c r="B43" s="16">
        <v>45</v>
      </c>
      <c r="C43" s="16">
        <v>2</v>
      </c>
      <c r="D43" s="17">
        <v>0</v>
      </c>
      <c r="E43" s="16">
        <f t="shared" si="3"/>
        <v>0</v>
      </c>
    </row>
    <row r="44" spans="1:5" ht="19.5" customHeight="1" thickBot="1" x14ac:dyDescent="0.25">
      <c r="A44" s="29" t="s">
        <v>64</v>
      </c>
      <c r="B44" s="12">
        <v>45</v>
      </c>
      <c r="C44" s="12">
        <v>2.25</v>
      </c>
      <c r="D44" s="18">
        <v>0</v>
      </c>
      <c r="E44" s="16">
        <f t="shared" si="3"/>
        <v>0</v>
      </c>
    </row>
    <row r="45" spans="1:5" ht="172.5" customHeight="1" x14ac:dyDescent="0.2">
      <c r="A45" s="25" t="s">
        <v>270</v>
      </c>
      <c r="B45" s="26"/>
      <c r="C45" s="26"/>
      <c r="D45" s="27"/>
      <c r="E45" s="26"/>
    </row>
    <row r="46" spans="1:5" ht="19.5" customHeight="1" x14ac:dyDescent="0.2">
      <c r="A46" s="28" t="s">
        <v>271</v>
      </c>
      <c r="B46" s="16">
        <v>190</v>
      </c>
      <c r="C46" s="16">
        <v>32</v>
      </c>
      <c r="D46" s="17">
        <v>0</v>
      </c>
      <c r="E46" s="16">
        <f t="shared" ref="E46:E48" si="4">D46*B46</f>
        <v>0</v>
      </c>
    </row>
    <row r="47" spans="1:5" ht="19.5" customHeight="1" x14ac:dyDescent="0.2">
      <c r="A47" s="28" t="s">
        <v>272</v>
      </c>
      <c r="B47" s="16">
        <v>229</v>
      </c>
      <c r="C47" s="16">
        <v>34</v>
      </c>
      <c r="D47" s="17">
        <v>0</v>
      </c>
      <c r="E47" s="16">
        <f t="shared" si="4"/>
        <v>0</v>
      </c>
    </row>
    <row r="48" spans="1:5" ht="19.5" customHeight="1" thickBot="1" x14ac:dyDescent="0.25">
      <c r="A48" s="29" t="s">
        <v>273</v>
      </c>
      <c r="B48" s="12">
        <v>269</v>
      </c>
      <c r="C48" s="12">
        <v>37</v>
      </c>
      <c r="D48" s="18">
        <v>0</v>
      </c>
      <c r="E48" s="12">
        <f t="shared" si="4"/>
        <v>0</v>
      </c>
    </row>
    <row r="49" spans="1:5" ht="180.75" customHeight="1" thickBot="1" x14ac:dyDescent="0.25">
      <c r="A49" s="25" t="s">
        <v>67</v>
      </c>
      <c r="B49" s="26">
        <v>15</v>
      </c>
      <c r="C49" s="26">
        <v>0.6</v>
      </c>
      <c r="D49" s="27">
        <v>0</v>
      </c>
      <c r="E49" s="12">
        <f t="shared" si="3"/>
        <v>0</v>
      </c>
    </row>
    <row r="50" spans="1:5" ht="180.75" customHeight="1" thickBot="1" x14ac:dyDescent="0.25">
      <c r="A50" s="25" t="s">
        <v>274</v>
      </c>
      <c r="B50" s="26">
        <v>15</v>
      </c>
      <c r="C50" s="26">
        <v>0.6</v>
      </c>
      <c r="D50" s="27">
        <v>0</v>
      </c>
      <c r="E50" s="12">
        <f t="shared" si="3"/>
        <v>0</v>
      </c>
    </row>
    <row r="51" spans="1:5" ht="175.5" customHeight="1" thickBot="1" x14ac:dyDescent="0.25">
      <c r="A51" s="52" t="s">
        <v>275</v>
      </c>
      <c r="B51" s="53">
        <v>19</v>
      </c>
      <c r="C51" s="53">
        <v>0.4</v>
      </c>
      <c r="D51" s="54">
        <v>0</v>
      </c>
      <c r="E51" s="53">
        <f t="shared" si="3"/>
        <v>0</v>
      </c>
    </row>
    <row r="52" spans="1:5" ht="175.5" customHeight="1" thickBot="1" x14ac:dyDescent="0.25">
      <c r="A52" s="52" t="s">
        <v>276</v>
      </c>
      <c r="B52" s="53">
        <v>27</v>
      </c>
      <c r="C52" s="53">
        <v>0.5</v>
      </c>
      <c r="D52" s="54">
        <v>0</v>
      </c>
      <c r="E52" s="53">
        <f t="shared" si="3"/>
        <v>0</v>
      </c>
    </row>
    <row r="53" spans="1:5" ht="175.5" customHeight="1" thickBot="1" x14ac:dyDescent="0.25">
      <c r="A53" s="52" t="s">
        <v>277</v>
      </c>
      <c r="B53" s="53">
        <v>42</v>
      </c>
      <c r="C53" s="53">
        <v>0.9</v>
      </c>
      <c r="D53" s="54">
        <v>0</v>
      </c>
      <c r="E53" s="53">
        <f t="shared" si="3"/>
        <v>0</v>
      </c>
    </row>
    <row r="54" spans="1:5" ht="180.75" customHeight="1" x14ac:dyDescent="0.2">
      <c r="A54" s="25" t="s">
        <v>68</v>
      </c>
      <c r="B54" s="26">
        <v>35</v>
      </c>
      <c r="C54" s="26">
        <v>1.5</v>
      </c>
      <c r="D54" s="27">
        <v>0</v>
      </c>
      <c r="E54" s="16">
        <f t="shared" si="3"/>
        <v>0</v>
      </c>
    </row>
    <row r="55" spans="1:5" ht="27.75" customHeight="1" x14ac:dyDescent="0.4">
      <c r="A55" s="8" t="s">
        <v>69</v>
      </c>
      <c r="B55" s="5"/>
      <c r="C55" s="5"/>
      <c r="D55" s="5"/>
      <c r="E55" s="6"/>
    </row>
    <row r="56" spans="1:5" ht="18.75" customHeight="1" thickBot="1" x14ac:dyDescent="0.25">
      <c r="A56" s="100" t="s">
        <v>70</v>
      </c>
      <c r="B56" s="101"/>
      <c r="C56" s="101"/>
      <c r="D56" s="101"/>
      <c r="E56" s="102"/>
    </row>
    <row r="57" spans="1:5" ht="250.5" customHeight="1" thickBot="1" x14ac:dyDescent="0.25">
      <c r="A57" s="19" t="s">
        <v>71</v>
      </c>
      <c r="B57" s="20">
        <v>129</v>
      </c>
      <c r="C57" s="20">
        <v>4.5</v>
      </c>
      <c r="D57" s="21">
        <v>0</v>
      </c>
      <c r="E57" s="53">
        <f t="shared" ref="E57:E59" si="5">D57*B57</f>
        <v>0</v>
      </c>
    </row>
    <row r="58" spans="1:5" ht="250.5" customHeight="1" thickBot="1" x14ac:dyDescent="0.25">
      <c r="A58" s="19" t="s">
        <v>72</v>
      </c>
      <c r="B58" s="20">
        <v>169</v>
      </c>
      <c r="C58" s="20">
        <v>6.5</v>
      </c>
      <c r="D58" s="21">
        <v>0</v>
      </c>
      <c r="E58" s="53">
        <f t="shared" si="5"/>
        <v>0</v>
      </c>
    </row>
    <row r="59" spans="1:5" ht="250.5" customHeight="1" thickBot="1" x14ac:dyDescent="0.25">
      <c r="A59" s="19" t="s">
        <v>73</v>
      </c>
      <c r="B59" s="20">
        <v>209</v>
      </c>
      <c r="C59" s="20">
        <v>9</v>
      </c>
      <c r="D59" s="21">
        <v>0</v>
      </c>
      <c r="E59" s="53">
        <f t="shared" si="5"/>
        <v>0</v>
      </c>
    </row>
    <row r="60" spans="1:5" ht="30" customHeight="1" x14ac:dyDescent="0.2">
      <c r="A60" s="103" t="s">
        <v>74</v>
      </c>
      <c r="B60" s="104"/>
      <c r="C60" s="104"/>
      <c r="D60" s="104"/>
      <c r="E60" s="14">
        <f>SUM(E6:E59)</f>
        <v>0</v>
      </c>
    </row>
  </sheetData>
  <mergeCells count="10">
    <mergeCell ref="A5:E5"/>
    <mergeCell ref="A13:E13"/>
    <mergeCell ref="A56:E56"/>
    <mergeCell ref="A60:D60"/>
    <mergeCell ref="B1:E1"/>
    <mergeCell ref="A2:A3"/>
    <mergeCell ref="B2:B3"/>
    <mergeCell ref="C2:C3"/>
    <mergeCell ref="D2:D3"/>
    <mergeCell ref="E2:E3"/>
  </mergeCells>
  <hyperlinks>
    <hyperlink ref="A5" r:id="rId1" display="Full image : https://www.thevola.com/volume/diamond-s-series/" xr:uid="{31AF6CD5-4377-4CAB-B149-2B43FCB3CA09}"/>
    <hyperlink ref="A5:E5" r:id="rId2" display=" Full detail : https://www.thevola.com/product-category/hangboard/" xr:uid="{3B3DE044-6BAC-448B-8765-4502FE6F220E}"/>
    <hyperlink ref="A13" r:id="rId3" display="Full image : https://www.thevola.com/volume/diamond-s-series/" xr:uid="{A96F6BB9-8427-4878-81BD-3CD08FCBA696}"/>
    <hyperlink ref="A13:E13" r:id="rId4" display=" Full detail : https://www.thevola.com/product-category/training-equipment/" xr:uid="{CC675C8F-B045-4CB7-8C85-7F0CE1F4FC2A}"/>
    <hyperlink ref="A56" r:id="rId5" display="Full image : https://www.thevola.com/volume/diamond-s-series/" xr:uid="{7D897512-DCB0-4AF1-97D1-EF293C1A3A91}"/>
    <hyperlink ref="A56:E56" r:id="rId6" display=" Full detail : https://www.thevola.com/wooden-holds/" xr:uid="{EB86ED4E-BDFF-40AD-B9F8-CF32C75FACD9}"/>
  </hyperlinks>
  <pageMargins left="0.7" right="0.7" top="0.75" bottom="0.75" header="0.3" footer="0.3"/>
  <pageSetup paperSize="9" fitToHeight="0" orientation="landscape" r:id="rId7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Volumes</vt:lpstr>
      <vt:lpstr>Holds</vt:lpstr>
      <vt:lpstr>Training Equipment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Chavapol Tatiyapongpinij</cp:lastModifiedBy>
  <cp:lastPrinted>2020-02-20T07:13:58Z</cp:lastPrinted>
  <dcterms:created xsi:type="dcterms:W3CDTF">2019-03-20T08:51:39Z</dcterms:created>
  <dcterms:modified xsi:type="dcterms:W3CDTF">2024-11-07T04:46:07Z</dcterms:modified>
</cp:coreProperties>
</file>